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hidePivotFieldList="1" defaultThemeVersion="124226"/>
  <bookViews>
    <workbookView xWindow="0" yWindow="0" windowWidth="28800" windowHeight="12300" tabRatio="891"/>
  </bookViews>
  <sheets>
    <sheet name="Ιαν-Δεκ 2022" sheetId="9" r:id="rId1"/>
  </sheets>
  <definedNames>
    <definedName name="_xlnm._FilterDatabase" localSheetId="0" hidden="1">'Ιαν-Δεκ 2022'!$A$3:$AM$161</definedName>
    <definedName name="_xlnm.Print_Titles" localSheetId="0">'Ιαν-Δεκ 2022'!$A:$A</definedName>
  </definedNames>
  <calcPr calcId="162913" fullCalcOnLoad="1"/>
</workbook>
</file>

<file path=xl/calcChain.xml><?xml version="1.0" encoding="utf-8"?>
<calcChain xmlns="http://schemas.openxmlformats.org/spreadsheetml/2006/main">
  <c r="D162" i="9" l="1"/>
  <c r="D10" i="9" s="1"/>
  <c r="E162" i="9"/>
  <c r="E10" i="9"/>
  <c r="F162" i="9"/>
  <c r="F10" i="9" s="1"/>
  <c r="G162" i="9"/>
  <c r="G10" i="9"/>
  <c r="H162" i="9"/>
  <c r="H10" i="9" s="1"/>
  <c r="J162" i="9"/>
  <c r="J10" i="9"/>
  <c r="K162" i="9"/>
  <c r="K10" i="9" s="1"/>
  <c r="L162" i="9"/>
  <c r="L10" i="9"/>
  <c r="M162" i="9"/>
  <c r="M10" i="9" s="1"/>
  <c r="O162" i="9"/>
  <c r="O10" i="9"/>
  <c r="P162" i="9"/>
  <c r="P10" i="9" s="1"/>
  <c r="Q162" i="9"/>
  <c r="Q10" i="9"/>
  <c r="R162" i="9"/>
  <c r="R10" i="9" s="1"/>
  <c r="S162" i="9"/>
  <c r="S10" i="9"/>
  <c r="T162" i="9"/>
  <c r="T10" i="9" s="1"/>
  <c r="U162" i="9"/>
  <c r="U10" i="9"/>
  <c r="V162" i="9"/>
  <c r="V10" i="9" s="1"/>
  <c r="X162" i="9"/>
  <c r="X10" i="9"/>
  <c r="Z162" i="9"/>
  <c r="Z10" i="9" s="1"/>
  <c r="AA162" i="9"/>
  <c r="AA10" i="9"/>
  <c r="AB162" i="9"/>
  <c r="AB10" i="9" s="1"/>
  <c r="AD162" i="9"/>
  <c r="AD10" i="9"/>
  <c r="AE162" i="9"/>
  <c r="AE10" i="9" s="1"/>
  <c r="AF162" i="9"/>
  <c r="AF10" i="9"/>
  <c r="AH162" i="9"/>
  <c r="AH10" i="9" s="1"/>
  <c r="AI162" i="9"/>
  <c r="AI10" i="9"/>
  <c r="AJ162" i="9"/>
  <c r="AJ10" i="9" s="1"/>
  <c r="AK162" i="9"/>
  <c r="AK10" i="9"/>
  <c r="AL162" i="9"/>
  <c r="AL10" i="9" s="1"/>
  <c r="AM162" i="9"/>
  <c r="AM10" i="9"/>
  <c r="D150" i="9"/>
  <c r="D9" i="9" s="1"/>
  <c r="E150" i="9"/>
  <c r="E9" i="9"/>
  <c r="F150" i="9"/>
  <c r="F9" i="9" s="1"/>
  <c r="G150" i="9"/>
  <c r="G9" i="9"/>
  <c r="H150" i="9"/>
  <c r="H9" i="9" s="1"/>
  <c r="J150" i="9"/>
  <c r="J9" i="9"/>
  <c r="K150" i="9"/>
  <c r="K9" i="9" s="1"/>
  <c r="L150" i="9"/>
  <c r="L9" i="9"/>
  <c r="M150" i="9"/>
  <c r="M9" i="9" s="1"/>
  <c r="O150" i="9"/>
  <c r="O9" i="9"/>
  <c r="P150" i="9"/>
  <c r="P9" i="9" s="1"/>
  <c r="Q150" i="9"/>
  <c r="Q9" i="9"/>
  <c r="R150" i="9"/>
  <c r="R9" i="9" s="1"/>
  <c r="S150" i="9"/>
  <c r="S9" i="9"/>
  <c r="T150" i="9"/>
  <c r="T9" i="9" s="1"/>
  <c r="U150" i="9"/>
  <c r="U9" i="9"/>
  <c r="V150" i="9"/>
  <c r="V9" i="9" s="1"/>
  <c r="X150" i="9"/>
  <c r="X9" i="9"/>
  <c r="Z150" i="9"/>
  <c r="Z9" i="9" s="1"/>
  <c r="AA150" i="9"/>
  <c r="AA9" i="9"/>
  <c r="AB150" i="9"/>
  <c r="AB9" i="9" s="1"/>
  <c r="AD150" i="9"/>
  <c r="AD9" i="9"/>
  <c r="AE150" i="9"/>
  <c r="AE9" i="9" s="1"/>
  <c r="AF150" i="9"/>
  <c r="AF9" i="9"/>
  <c r="AH150" i="9"/>
  <c r="AH9" i="9" s="1"/>
  <c r="AI150" i="9"/>
  <c r="AI9" i="9"/>
  <c r="AJ150" i="9"/>
  <c r="AJ9" i="9" s="1"/>
  <c r="AK150" i="9"/>
  <c r="AK9" i="9"/>
  <c r="AL150" i="9"/>
  <c r="AL9" i="9" s="1"/>
  <c r="AM150" i="9"/>
  <c r="AM9" i="9"/>
  <c r="D118" i="9"/>
  <c r="D8" i="9" s="1"/>
  <c r="E118" i="9"/>
  <c r="E8" i="9"/>
  <c r="F118" i="9"/>
  <c r="F8" i="9" s="1"/>
  <c r="G118" i="9"/>
  <c r="G8" i="9"/>
  <c r="H118" i="9"/>
  <c r="H8" i="9" s="1"/>
  <c r="J118" i="9"/>
  <c r="J8" i="9"/>
  <c r="K118" i="9"/>
  <c r="K8" i="9" s="1"/>
  <c r="L118" i="9"/>
  <c r="L8" i="9"/>
  <c r="M118" i="9"/>
  <c r="M8" i="9" s="1"/>
  <c r="O118" i="9"/>
  <c r="O8" i="9"/>
  <c r="P118" i="9"/>
  <c r="P8" i="9" s="1"/>
  <c r="Q118" i="9"/>
  <c r="Q8" i="9"/>
  <c r="R118" i="9"/>
  <c r="R8" i="9" s="1"/>
  <c r="S118" i="9"/>
  <c r="S8" i="9"/>
  <c r="T118" i="9"/>
  <c r="T8" i="9" s="1"/>
  <c r="U118" i="9"/>
  <c r="U8" i="9"/>
  <c r="V118" i="9"/>
  <c r="V8" i="9" s="1"/>
  <c r="X118" i="9"/>
  <c r="X8" i="9"/>
  <c r="Z118" i="9"/>
  <c r="Z8" i="9" s="1"/>
  <c r="AA118" i="9"/>
  <c r="AA8" i="9"/>
  <c r="AB118" i="9"/>
  <c r="AB8" i="9" s="1"/>
  <c r="AD118" i="9"/>
  <c r="AD8" i="9"/>
  <c r="AE118" i="9"/>
  <c r="AE8" i="9" s="1"/>
  <c r="AF118" i="9"/>
  <c r="AF8" i="9"/>
  <c r="AH118" i="9"/>
  <c r="AH8" i="9" s="1"/>
  <c r="AI118" i="9"/>
  <c r="AI8" i="9"/>
  <c r="AJ118" i="9"/>
  <c r="AJ8" i="9" s="1"/>
  <c r="AK118" i="9"/>
  <c r="AK8" i="9"/>
  <c r="AL118" i="9"/>
  <c r="AL8" i="9" s="1"/>
  <c r="AM118" i="9"/>
  <c r="AM8" i="9"/>
  <c r="D101" i="9"/>
  <c r="D7" i="9" s="1"/>
  <c r="E101" i="9"/>
  <c r="E7" i="9"/>
  <c r="F101" i="9"/>
  <c r="F7" i="9" s="1"/>
  <c r="G101" i="9"/>
  <c r="G7" i="9"/>
  <c r="H101" i="9"/>
  <c r="H7" i="9" s="1"/>
  <c r="J101" i="9"/>
  <c r="J7" i="9"/>
  <c r="K101" i="9"/>
  <c r="K7" i="9" s="1"/>
  <c r="L101" i="9"/>
  <c r="L7" i="9"/>
  <c r="M101" i="9"/>
  <c r="M7" i="9" s="1"/>
  <c r="O101" i="9"/>
  <c r="O7" i="9"/>
  <c r="P101" i="9"/>
  <c r="P7" i="9" s="1"/>
  <c r="Q101" i="9"/>
  <c r="Q7" i="9"/>
  <c r="R101" i="9"/>
  <c r="R7" i="9" s="1"/>
  <c r="S101" i="9"/>
  <c r="S7" i="9"/>
  <c r="T101" i="9"/>
  <c r="T7" i="9" s="1"/>
  <c r="U101" i="9"/>
  <c r="U7" i="9"/>
  <c r="V101" i="9"/>
  <c r="V7" i="9" s="1"/>
  <c r="X101" i="9"/>
  <c r="X7" i="9"/>
  <c r="Z101" i="9"/>
  <c r="Z7" i="9" s="1"/>
  <c r="AA101" i="9"/>
  <c r="AA7" i="9"/>
  <c r="AB101" i="9"/>
  <c r="AB7" i="9" s="1"/>
  <c r="AD101" i="9"/>
  <c r="AD7" i="9"/>
  <c r="AE101" i="9"/>
  <c r="AE7" i="9" s="1"/>
  <c r="AF101" i="9"/>
  <c r="AF7" i="9"/>
  <c r="AH101" i="9"/>
  <c r="AH7" i="9" s="1"/>
  <c r="AI101" i="9"/>
  <c r="AI7" i="9"/>
  <c r="AJ101" i="9"/>
  <c r="AJ7" i="9" s="1"/>
  <c r="AK101" i="9"/>
  <c r="AK7" i="9"/>
  <c r="AL101" i="9"/>
  <c r="AL7" i="9" s="1"/>
  <c r="AM101" i="9"/>
  <c r="AM7" i="9"/>
  <c r="C101" i="9"/>
  <c r="C7" i="9" s="1"/>
  <c r="J82" i="9"/>
  <c r="J6" i="9"/>
  <c r="K82" i="9"/>
  <c r="K6" i="9" s="1"/>
  <c r="L82" i="9"/>
  <c r="L6" i="9" s="1"/>
  <c r="M82" i="9"/>
  <c r="M6" i="9" s="1"/>
  <c r="O82" i="9"/>
  <c r="O6" i="9" s="1"/>
  <c r="P82" i="9"/>
  <c r="P6" i="9" s="1"/>
  <c r="Q82" i="9"/>
  <c r="Q6" i="9"/>
  <c r="R82" i="9"/>
  <c r="R6" i="9" s="1"/>
  <c r="S82" i="9"/>
  <c r="S6" i="9" s="1"/>
  <c r="T82" i="9"/>
  <c r="T6" i="9" s="1"/>
  <c r="U82" i="9"/>
  <c r="U6" i="9" s="1"/>
  <c r="V82" i="9"/>
  <c r="V6" i="9" s="1"/>
  <c r="X82" i="9"/>
  <c r="X6" i="9" s="1"/>
  <c r="Z82" i="9"/>
  <c r="Z6" i="9" s="1"/>
  <c r="AA82" i="9"/>
  <c r="AA6" i="9"/>
  <c r="AB82" i="9"/>
  <c r="AB6" i="9" s="1"/>
  <c r="AD82" i="9"/>
  <c r="AD6" i="9" s="1"/>
  <c r="AE82" i="9"/>
  <c r="AE6" i="9" s="1"/>
  <c r="AF82" i="9"/>
  <c r="AF6" i="9" s="1"/>
  <c r="AH82" i="9"/>
  <c r="AH6" i="9" s="1"/>
  <c r="AI82" i="9"/>
  <c r="AI6" i="9" s="1"/>
  <c r="AJ82" i="9"/>
  <c r="AJ6" i="9" s="1"/>
  <c r="AK82" i="9"/>
  <c r="AK6" i="9"/>
  <c r="AL82" i="9"/>
  <c r="AL6" i="9" s="1"/>
  <c r="AM82" i="9"/>
  <c r="AM6" i="9" s="1"/>
  <c r="D82" i="9"/>
  <c r="D6" i="9" s="1"/>
  <c r="E82" i="9"/>
  <c r="E6" i="9" s="1"/>
  <c r="F82" i="9"/>
  <c r="F6" i="9" s="1"/>
  <c r="G82" i="9"/>
  <c r="G6" i="9" s="1"/>
  <c r="H82" i="9"/>
  <c r="H6" i="9" s="1"/>
  <c r="AI63" i="9"/>
  <c r="AI5" i="9"/>
  <c r="AJ63" i="9"/>
  <c r="AJ5" i="9" s="1"/>
  <c r="AK63" i="9"/>
  <c r="AK5" i="9"/>
  <c r="AL63" i="9"/>
  <c r="AL5" i="9" s="1"/>
  <c r="AM63" i="9"/>
  <c r="AM5" i="9" s="1"/>
  <c r="AH63" i="9"/>
  <c r="AH5" i="9" s="1"/>
  <c r="AF63" i="9"/>
  <c r="AF5" i="9" s="1"/>
  <c r="AE63" i="9"/>
  <c r="AE5" i="9" s="1"/>
  <c r="AD63" i="9"/>
  <c r="AD5" i="9"/>
  <c r="AB63" i="9"/>
  <c r="AB5" i="9" s="1"/>
  <c r="AA63" i="9"/>
  <c r="AA5" i="9"/>
  <c r="Z63" i="9"/>
  <c r="Z5" i="9" s="1"/>
  <c r="X63" i="9"/>
  <c r="X5" i="9" s="1"/>
  <c r="P63" i="9"/>
  <c r="P5" i="9" s="1"/>
  <c r="Q63" i="9"/>
  <c r="Q5" i="9" s="1"/>
  <c r="R63" i="9"/>
  <c r="R5" i="9" s="1"/>
  <c r="S63" i="9"/>
  <c r="S5" i="9"/>
  <c r="T63" i="9"/>
  <c r="T5" i="9" s="1"/>
  <c r="U63" i="9"/>
  <c r="U5" i="9" s="1"/>
  <c r="V63" i="9"/>
  <c r="V5" i="9" s="1"/>
  <c r="O63" i="9"/>
  <c r="O5" i="9" s="1"/>
  <c r="K63" i="9"/>
  <c r="K5" i="9" s="1"/>
  <c r="L63" i="9"/>
  <c r="L5" i="9" s="1"/>
  <c r="M63" i="9"/>
  <c r="M5" i="9" s="1"/>
  <c r="J63" i="9"/>
  <c r="J5" i="9" s="1"/>
  <c r="D63" i="9"/>
  <c r="D5" i="9" s="1"/>
  <c r="E63" i="9"/>
  <c r="E5" i="9" s="1"/>
  <c r="F63" i="9"/>
  <c r="F5" i="9" s="1"/>
  <c r="G63" i="9"/>
  <c r="G5" i="9" s="1"/>
  <c r="H63" i="9"/>
  <c r="H5" i="9" s="1"/>
  <c r="AI37" i="9"/>
  <c r="AI4" i="9" s="1"/>
  <c r="AI11" i="9" s="1"/>
  <c r="AJ37" i="9"/>
  <c r="AJ4" i="9" s="1"/>
  <c r="AJ11" i="9" s="1"/>
  <c r="AK37" i="9"/>
  <c r="AK4" i="9" s="1"/>
  <c r="AK11" i="9" s="1"/>
  <c r="AL37" i="9"/>
  <c r="AL4" i="9" s="1"/>
  <c r="AL11" i="9" s="1"/>
  <c r="AM37" i="9"/>
  <c r="AM4" i="9" s="1"/>
  <c r="AM11" i="9" s="1"/>
  <c r="AH37" i="9"/>
  <c r="AH4" i="9" s="1"/>
  <c r="AH11" i="9" s="1"/>
  <c r="AF37" i="9"/>
  <c r="AF4" i="9" s="1"/>
  <c r="AE37" i="9"/>
  <c r="AE4" i="9" s="1"/>
  <c r="AE11" i="9" s="1"/>
  <c r="AD37" i="9"/>
  <c r="AD4" i="9" s="1"/>
  <c r="AD11" i="9" s="1"/>
  <c r="AB37" i="9"/>
  <c r="AB4" i="9" s="1"/>
  <c r="AB11" i="9" s="1"/>
  <c r="AA37" i="9"/>
  <c r="AA4" i="9" s="1"/>
  <c r="AA11" i="9" s="1"/>
  <c r="Z37" i="9"/>
  <c r="Z4" i="9" s="1"/>
  <c r="Z11" i="9" s="1"/>
  <c r="X37" i="9"/>
  <c r="X4" i="9" s="1"/>
  <c r="P37" i="9"/>
  <c r="P4" i="9" s="1"/>
  <c r="P11" i="9" s="1"/>
  <c r="Q37" i="9"/>
  <c r="Q4" i="9" s="1"/>
  <c r="Q11" i="9" s="1"/>
  <c r="R37" i="9"/>
  <c r="R4" i="9" s="1"/>
  <c r="R11" i="9" s="1"/>
  <c r="S37" i="9"/>
  <c r="S4" i="9" s="1"/>
  <c r="S11" i="9" s="1"/>
  <c r="T37" i="9"/>
  <c r="T4" i="9" s="1"/>
  <c r="T11" i="9" s="1"/>
  <c r="U37" i="9"/>
  <c r="U4" i="9" s="1"/>
  <c r="U11" i="9" s="1"/>
  <c r="V37" i="9"/>
  <c r="V4" i="9" s="1"/>
  <c r="O37" i="9"/>
  <c r="O4" i="9" s="1"/>
  <c r="O11" i="9" s="1"/>
  <c r="K37" i="9"/>
  <c r="K4" i="9" s="1"/>
  <c r="K11" i="9" s="1"/>
  <c r="L37" i="9"/>
  <c r="L4" i="9" s="1"/>
  <c r="L11" i="9" s="1"/>
  <c r="M37" i="9"/>
  <c r="M4" i="9" s="1"/>
  <c r="J37" i="9"/>
  <c r="J4" i="9" s="1"/>
  <c r="J11" i="9" s="1"/>
  <c r="D37" i="9"/>
  <c r="D4" i="9" s="1"/>
  <c r="D11" i="9" s="1"/>
  <c r="E37" i="9"/>
  <c r="E4" i="9" s="1"/>
  <c r="F37" i="9"/>
  <c r="F4" i="9" s="1"/>
  <c r="G37" i="9"/>
  <c r="G4" i="9" s="1"/>
  <c r="G11" i="9" s="1"/>
  <c r="H37" i="9"/>
  <c r="H4" i="9" s="1"/>
  <c r="H11" i="9" s="1"/>
  <c r="C162" i="9"/>
  <c r="C10" i="9" s="1"/>
  <c r="C150" i="9"/>
  <c r="C9" i="9" s="1"/>
  <c r="C118" i="9"/>
  <c r="C8" i="9" s="1"/>
  <c r="C82" i="9"/>
  <c r="C6" i="9" s="1"/>
  <c r="C63" i="9"/>
  <c r="C5" i="9" s="1"/>
  <c r="C37" i="9"/>
  <c r="C4" i="9" s="1"/>
  <c r="X11" i="9" l="1"/>
  <c r="V11" i="9"/>
  <c r="C11" i="9"/>
  <c r="F11" i="9"/>
  <c r="M11" i="9"/>
  <c r="E11" i="9"/>
  <c r="AF11" i="9"/>
</calcChain>
</file>

<file path=xl/sharedStrings.xml><?xml version="1.0" encoding="utf-8"?>
<sst xmlns="http://schemas.openxmlformats.org/spreadsheetml/2006/main" count="462" uniqueCount="175">
  <si>
    <t>ΥΠΕ</t>
  </si>
  <si>
    <t>"ΚΩΝΣΤΑΝΤΟΠΟΥΛΕΙΟ" Γ.Ν. ΝΕΑΣ ΙΩΝΙΑΣ</t>
  </si>
  <si>
    <t>Γ.Ν. ΑΤΤΙΚΗΣ "ΚΑΤ"</t>
  </si>
  <si>
    <t>Γ.Ν. ΑΤΤΙΚΗΣ "ΣΙΣΜΑΝΟΓΛΕΙΟ"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</si>
  <si>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</si>
  <si>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</si>
  <si>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</si>
  <si>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</si>
  <si>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</si>
  <si>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</si>
  <si>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</si>
  <si>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</si>
  <si>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</si>
  <si>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</si>
  <si>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 xml:space="preserve">Γ.Ν.Α. "Ο ΕΥΑΓΓΕΛΙΣΜΟΣ" </t>
  </si>
  <si>
    <t>ΟΓΚΟΛ. ΝΟΣ. ΚΗΦΙΣΙΑΣ "ΟΙ ΑΓΙΟΙ ΑΝΑΡΓΥΡΟΙ"</t>
  </si>
  <si>
    <t>ΟΦΘΑΛΜΙΑΤΡΕΙΟ ΑΘΗΝΩΝ</t>
  </si>
  <si>
    <t>Γ.Ν. "ΑΣΚΛΗΠΕΙΟ" ΒΟΥΛΑΣ</t>
  </si>
  <si>
    <t>Γ.Ν. ΕΛΕΥΣΙΝΑΣ "ΘΡΙΑΣΙΟ"</t>
  </si>
  <si>
    <t>Γ.Ν. ΜΥΤΙΛΗΝΗΣ "ΒΟΣΤΑΝΕΙΟ"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</si>
  <si>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</si>
  <si>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</si>
  <si>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</si>
  <si>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</si>
  <si>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</si>
  <si>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</si>
  <si>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</si>
  <si>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</si>
  <si>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</si>
  <si>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</si>
  <si>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</si>
  <si>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</si>
  <si>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</si>
  <si>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</si>
  <si>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 xml:space="preserve">Ψ.Ν.Α. "ΔΡΟΜΟΚΑΪΤΕΙΟ" </t>
  </si>
  <si>
    <t>ΨΥΧΙΑΤΡΙΚΟ ΝΟΣΟΚΟΜΕΙΟ ΑΤΤΙΚΗΣ</t>
  </si>
  <si>
    <t>ΩΝΑΣΕΙΟ Καρδιοχειρουργικό Κέντρο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</si>
  <si>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</si>
  <si>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</si>
  <si>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</si>
  <si>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</si>
  <si>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</si>
  <si>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ΘΕΣ/ΝΙΚΗΣ "ΑΓ. ΔΗΜΗΤΡΙΟΣ"</t>
  </si>
  <si>
    <t>Γ.Ν. ΘΕΣ/ΝΙΚΗΣ "Γ. ΓΕΝΝΗΜΑΤΑΣ"</t>
  </si>
  <si>
    <t>Γ.Ν. ΘΕΣ/ΝΙΚΗΣ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</si>
  <si>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</si>
  <si>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</si>
  <si>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</si>
  <si>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</si>
  <si>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</si>
  <si>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</si>
  <si>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Γ.Ν. ΔΙΔΥΜΟΤΕΙΧΟΥ</t>
  </si>
  <si>
    <t>Γ.Ν. ΔΡΑΜΑΣ</t>
  </si>
  <si>
    <t>Γ.Ν. ΘΕΣ/ΝΙΚΗΣ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</si>
  <si>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</si>
  <si>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</si>
  <si>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</si>
  <si>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</si>
  <si>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</si>
  <si>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</si>
  <si>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</si>
  <si>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ΝΟΣ. ΕΙΔΙΚΩΝ ΠΑΘΗΣΕΩΝ ΘΕΣ/ΝΙΚΗΣ</t>
  </si>
  <si>
    <t>ΠΑΝΕΠΙΣΤΗΜΙΑΚΟ Γ.Ν. "ΑΧΕΠΑ"</t>
  </si>
  <si>
    <t>ΠΑΝΕΠΙΣΤΗΜΙΑΚΟ Γ.Ν. ΑΛΕΞΑΝΔΡΟΥΠΟΛΗΣ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</si>
  <si>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</si>
  <si>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</si>
  <si>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</si>
  <si>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</si>
  <si>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</si>
  <si>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</si>
  <si>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</si>
  <si>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</si>
  <si>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</si>
  <si>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</si>
  <si>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</si>
  <si>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</si>
  <si>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</si>
  <si>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</si>
  <si>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</si>
  <si>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</si>
  <si>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</si>
  <si>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</si>
  <si>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</si>
  <si>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</si>
  <si>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</si>
  <si>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</si>
  <si>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</si>
  <si>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</si>
  <si>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</si>
  <si>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</si>
  <si>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ΜΕΣΟΛΛΟΓΙΟΥ "ΧΑΤΖΗΚΩΣΤΑ"</t>
  </si>
  <si>
    <t>Γ.Ν. ΝΑΥΠΛΙΟΥ</t>
  </si>
  <si>
    <t>Γ.Ν. ΠΑΙΔΩΝ ΠΑΤΡΩΝ "ΚΑΡΑΜΑΝΔΑΝΕΙΟ"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</si>
  <si>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</si>
  <si>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</si>
  <si>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</si>
  <si>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</si>
  <si>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</si>
  <si>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</si>
  <si>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</si>
  <si>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</si>
  <si>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</si>
  <si>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ΠΑΝΕΠΙΣΤΗΜΙΑΚΟ Γ.Ν. ΙΩΑΝΝΙΝΩΝ</t>
  </si>
  <si>
    <t>ΠΑΝΕΠΙΣΤΗΜΙΑΚΟ Γ.Ν. ΠΑΤΡΩΝ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</si>
  <si>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</si>
  <si>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</si>
  <si>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</si>
  <si>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</si>
  <si>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</si>
  <si>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</si>
  <si>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</si>
  <si>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Γ.Ν. ΜΑΙΕΥΤΗΡΙΟ ΑΘΗΝΩΝ "ΕΛΕΝΑΣ ΒΕΝΙΖΕΛΟΥ"</t>
  </si>
  <si>
    <t>Γ.Ν. ΝΟΣΗΜΑΤΩΝ ΘΩΡΑΚΟΣ ΑΘΗΝΩΝ "ΣΩΤΗΡΙΑ"</t>
  </si>
  <si>
    <t>ΓΕΝ. ΑΝΤΙΚΑΡΚΙΝΙΚΟ ΝΟΣΟΚΟΜΕΙΟ "ΑΓ. ΣΑΒΒΑΣ"</t>
  </si>
  <si>
    <t>ΔΕΡΜ. ΠΑΘΗΣΕΩΝ ΑΘΗΝΩΝ "ΑΝΔΡΕΑΣ ΣΥΓΓΡΟΣ"</t>
  </si>
  <si>
    <t>ΝΟΣ. ΑΘΗΝΩΝ ΣΠΗΛΙΟΠΟΥΛΕΙΟ "Η ΑΓΙΑ ΕΛΕΝΗ"</t>
  </si>
  <si>
    <t>Γ.Ν. ΝΙΚΑΙΑΣ ΠΕΙΡΑΙΑ "ΑΓΙΟΣ ΠΑΝΤΕΛΕΗΜΩΝ"</t>
  </si>
  <si>
    <t>ΨΥΧΙΑΤΡΙΚΟ ΝΟΣΟΚΟΜΕΙΟ ΘΕΣΣΑΛΟΝΙΚΗΣ</t>
  </si>
  <si>
    <t>ΑΝΤΙΚΑΡΚΙΝΙΚΟ ΝΟΣ. ΘΕΣ/ΝΙΚΗΣ "ΘΕΑΓΕΝΕΙΟ"</t>
  </si>
  <si>
    <t>ΠΡΩΤΟ ΓΕΝ. ΝΟΣ. ΘΕΣ/ΝΙΚΗΣ "ΑΓΙΟΣ ΠΑΥΛΟΣ"</t>
  </si>
  <si>
    <t>Γ. ΠΑΝΑΡΚΑΔΙΚΟ ΤΡΙΠΟΛΗΣ "Η ΕΥΑΓΓΕΛΙΣΤΡΙΑ"</t>
  </si>
  <si>
    <t>ΠΑΝΕΠΙΣΤΗΜΙΑΚΟ Γ.Ν. ΗΡΑΚΛΕΙΟΥ</t>
  </si>
  <si>
    <t>ΕΘΝΙΚΟ ΚΕΝΤΡΟ ΑΠΟΚΑΤΑΣΤΑΣΗΣ</t>
  </si>
  <si>
    <t>ΣΥΝΟΛΟ ΑΓΟΡΩΝ</t>
  </si>
  <si>
    <t>Αγορές Αναλώσιμων</t>
  </si>
  <si>
    <t>Εισπράξεις νοσηλίων στο τρέχον έτος</t>
  </si>
  <si>
    <t>Δ.Ε.Κ.Ο.</t>
  </si>
  <si>
    <t>Υπηρεσιών</t>
  </si>
  <si>
    <t>1η</t>
  </si>
  <si>
    <t>2η</t>
  </si>
  <si>
    <t>3η</t>
  </si>
  <si>
    <t>4η</t>
  </si>
  <si>
    <t>5η</t>
  </si>
  <si>
    <t>6η</t>
  </si>
  <si>
    <t>7η</t>
  </si>
  <si>
    <t>Αγορές Πρώτων και Βοηθ.</t>
  </si>
  <si>
    <t>ΦΑΡΜΑΚΟ</t>
  </si>
  <si>
    <t>ΥΓΕΙΟΝΟΜΙΚΟ ΥΛΙΚΟ</t>
  </si>
  <si>
    <t>ΟΡΘΟΠΕΔΙΚΟ ΥΛΙΚΟ</t>
  </si>
  <si>
    <t>ΥΠΟΛΟΙΠΑ</t>
  </si>
  <si>
    <t>ΣΥΝΟΛΟ</t>
  </si>
  <si>
    <t>ΑΝΤΙΔΡΑ-ΣΤΗΡΙΑ</t>
  </si>
  <si>
    <t>ΑΕΡΙΑ</t>
  </si>
  <si>
    <t>ΚΑΥΣΙΜΑ</t>
  </si>
  <si>
    <t>Δαπάνες - Υποχρεώσεις Υπηρεσιών</t>
  </si>
  <si>
    <t>ΜΙΣΘΟΔΟΣΙΑ (ΑΜΟΙΒΕΣ ΕΠΙΚΟΥΡΙΚΟΥ)</t>
  </si>
  <si>
    <t>ΜΙΣΘΟΔΟΣΙΑ (ΠΡΟΣΘΕΤΕΣ ΑΜΟΙΒΕΣ)</t>
  </si>
  <si>
    <t>ΑΣΦΑΛΕΙΑ</t>
  </si>
  <si>
    <t>ΕΣΤΙΑΣΗ</t>
  </si>
  <si>
    <t>Εισπράξεις - Σύνολα</t>
  </si>
  <si>
    <t>ΚΟΙΝ. ΑΣΦ.</t>
  </si>
  <si>
    <t>ΙΔΙΩΤΕΣ</t>
  </si>
  <si>
    <t>Εισπράξεις νοσηλίων για προηγ. Έτος</t>
  </si>
  <si>
    <t>Πληρωμές στο τρέχον έτος</t>
  </si>
  <si>
    <t>Πρώτων και Βοηθ.</t>
  </si>
  <si>
    <t>Πληρωμές για το προηγ. Έτος</t>
  </si>
  <si>
    <t>ΝΟΣΟΚΟΜΕΙΑ 7ης ΥΠΕ</t>
  </si>
  <si>
    <t>ΝΟΣΟΚΟΜΕΙΑ 1ης ΥΠΕ</t>
  </si>
  <si>
    <t>ΝΟΣΟΚΟΜΕΙΑ 2ης ΥΠΕ</t>
  </si>
  <si>
    <t>ΝΟΣΟΚΟΜΕΙΑ 3ης ΥΠΕ</t>
  </si>
  <si>
    <t>ΝΟΣΟΚΟΜΕΙΑ 4ης ΥΠΕ</t>
  </si>
  <si>
    <t>ΝΟΣΟΚΟΜΕΙΑ 5ης ΥΠΕ</t>
  </si>
  <si>
    <t>ΝΟΣΟΚΟΜΕΙΑ 6ης ΥΠΕ</t>
  </si>
  <si>
    <t>ΣΥΝΟΛΑ</t>
  </si>
  <si>
    <t>ΣΥΝΟΛΑ 1ης ΥΠΕ</t>
  </si>
  <si>
    <t>ΣΥΝΟΛΑ 7ης ΥΠΕ</t>
  </si>
  <si>
    <t>ΣΥΝΟΛΑ 6ης ΥΠΕ</t>
  </si>
  <si>
    <t>ΣΥΝΟΛΑ 5ης ΥΠΕ</t>
  </si>
  <si>
    <t>ΣΥΝΟΛΑ 4ης ΥΠΕ</t>
  </si>
  <si>
    <t>ΣΥΝΟΛΑ 3ης ΥΠΕ</t>
  </si>
  <si>
    <t>ΣΥΝΟΛΑ 2ης ΥΠΕ</t>
  </si>
  <si>
    <t>ΚΑΘΑΡΙΟΤΗΤΑ</t>
  </si>
  <si>
    <t>Αναλώσιμων</t>
  </si>
  <si>
    <t>ΟΙΚΟΝΟΜΙΚΑ ΣΤΟΙΧΕΙΑ ΝΟΣΟΚΟΜΕΙΩΝ - ΙΑΝΟΥΑΡΙΟΣ έως ΔΕΚΕΜΒΡΙΟΣ 2022</t>
  </si>
  <si>
    <t>Γ.Ν. ΚΑΡΠΑΘΟΥ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</si>
</sst>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charset val="161"/>
    </font>
    <font>
      <b/>
      <sz val="11"/>
      <color indexed="8"/>
      <name val="Calibri"/>
      <family val="2"/>
      <charset val="161"/>
    </font>
    <font>
      <sz val="10"/>
      <color indexed="8"/>
      <name val="Arial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4" fontId="0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vertical="center" wrapText="1"/>
    </xf>
    <xf numFmtId="0" fontId="0" fillId="0" borderId="2" xfId="0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4" fontId="1" fillId="0" borderId="3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vertical="center" wrapText="1"/>
    </xf>
    <xf numFmtId="4" fontId="1" fillId="0" borderId="0" xfId="0" applyNumberFormat="1" applyFont="1" applyFill="1" applyBorder="1" applyAlignment="1">
      <alignment vertical="center" wrapText="1"/>
    </xf>
    <xf numFmtId="4" fontId="0" fillId="0" borderId="3" xfId="0" applyNumberFormat="1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4" fontId="1" fillId="0" borderId="3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1" xfId="0" applyBorder="1"/>
    <xf numFmtId="0" fontId="0" fillId="0" borderId="3" xfId="0" applyBorder="1"/>
    <xf numFmtId="4" fontId="0" fillId="0" borderId="3" xfId="0" applyNumberFormat="1" applyBorder="1"/>
    <xf numFmtId="4" fontId="1" fillId="2" borderId="1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/>
    </xf>
    <xf numFmtId="4" fontId="0" fillId="0" borderId="3" xfId="0" applyNumberForma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3" xfId="0" applyFill="1" applyBorder="1"/>
    <xf numFmtId="4" fontId="0" fillId="0" borderId="3" xfId="0" applyNumberFormat="1" applyFill="1" applyBorder="1"/>
    <xf numFmtId="0" fontId="0" fillId="0" borderId="0" xfId="0" applyFill="1" applyAlignment="1">
      <alignment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/>
    </xf>
    <xf numFmtId="4" fontId="0" fillId="0" borderId="1" xfId="0" applyNumberFormat="1" applyFill="1" applyBorder="1" applyAlignment="1">
      <alignment vertical="center"/>
    </xf>
    <xf numFmtId="4" fontId="0" fillId="0" borderId="1" xfId="0" applyNumberFormat="1" applyFont="1" applyBorder="1" applyAlignment="1">
      <alignment vertical="center"/>
    </xf>
    <xf numFmtId="4" fontId="0" fillId="0" borderId="3" xfId="0" applyNumberFormat="1" applyFont="1" applyBorder="1"/>
    <xf numFmtId="4" fontId="0" fillId="0" borderId="0" xfId="0" applyNumberFormat="1" applyFont="1" applyFill="1" applyBorder="1" applyAlignment="1">
      <alignment vertical="center"/>
    </xf>
    <xf numFmtId="4" fontId="0" fillId="0" borderId="1" xfId="0" applyNumberFormat="1" applyFont="1" applyBorder="1" applyAlignment="1">
      <alignment horizontal="right" vertical="center"/>
    </xf>
    <xf numFmtId="4" fontId="0" fillId="0" borderId="3" xfId="0" applyNumberFormat="1" applyFont="1" applyBorder="1" applyAlignment="1">
      <alignment horizontal="right"/>
    </xf>
    <xf numFmtId="4" fontId="0" fillId="0" borderId="3" xfId="0" applyNumberFormat="1" applyFont="1" applyFill="1" applyBorder="1" applyAlignment="1">
      <alignment horizontal="right" vertical="center"/>
    </xf>
    <xf numFmtId="4" fontId="0" fillId="0" borderId="0" xfId="0" applyNumberFormat="1" applyFont="1" applyFill="1" applyBorder="1" applyAlignment="1">
      <alignment horizontal="right" vertical="center"/>
    </xf>
    <xf numFmtId="4" fontId="0" fillId="0" borderId="3" xfId="0" applyNumberFormat="1" applyFont="1" applyFill="1" applyBorder="1" applyAlignment="1">
      <alignment horizontal="right" vertical="center" wrapText="1"/>
    </xf>
    <xf numFmtId="4" fontId="0" fillId="0" borderId="3" xfId="0" applyNumberFormat="1" applyBorder="1" applyAlignment="1">
      <alignment vertical="center"/>
    </xf>
    <xf numFmtId="4" fontId="0" fillId="0" borderId="3" xfId="0" applyNumberFormat="1" applyFont="1" applyBorder="1" applyAlignment="1">
      <alignment vertical="center"/>
    </xf>
    <xf numFmtId="49" fontId="0" fillId="0" borderId="1" xfId="0" applyNumberFormat="1" applyBorder="1"/>
    <xf numFmtId="0" fontId="0" fillId="0" borderId="3" xfId="0" applyBorder="1" applyAlignment="1">
      <alignment vertical="center"/>
    </xf>
    <xf numFmtId="0" fontId="0" fillId="0" borderId="3" xfId="0" applyFont="1" applyBorder="1"/>
    <xf numFmtId="0" fontId="0" fillId="0" borderId="3" xfId="0" applyFont="1" applyBorder="1" applyAlignment="1">
      <alignment vertical="center"/>
    </xf>
    <xf numFmtId="0" fontId="0" fillId="0" borderId="3" xfId="0" applyFont="1" applyBorder="1" applyAlignment="1">
      <alignment horizontal="right"/>
    </xf>
    <xf numFmtId="0" fontId="0" fillId="0" borderId="3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3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vertical="center"/>
    </xf>
    <xf numFmtId="4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</cellXfs>
  <cellStyles count="2">
    <cellStyle name="Βασικό_Φύλλο1" xfId="1"/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62"/>
  <sheetViews>
    <sheetView tabSelected="1" zoomScale="80" zoomScaleNormal="80" workbookViewId="0"/>
  </sheetViews>
  <sheetFormatPr defaultRowHeight="15" x14ac:dyDescent="0.25"/>
  <cols>
    <col min="1" max="1" width="47.42578125" style="4" customWidth="1"/>
    <col min="2" max="2" width="1.7109375" style="22" customWidth="1"/>
    <col min="3" max="3" width="16.28515625" style="33" customWidth="1"/>
    <col min="4" max="4" width="14.7109375" style="33" customWidth="1"/>
    <col min="5" max="5" width="14.85546875" style="33" customWidth="1"/>
    <col min="6" max="6" width="14.5703125" style="33" customWidth="1"/>
    <col min="7" max="7" width="14.85546875" style="33" customWidth="1"/>
    <col min="8" max="8" width="16.7109375" style="33" customWidth="1"/>
    <col min="9" max="9" width="1.7109375" style="20" customWidth="1"/>
    <col min="10" max="10" width="13.7109375" style="33" customWidth="1"/>
    <col min="11" max="11" width="14.7109375" style="33" customWidth="1"/>
    <col min="12" max="12" width="13.7109375" style="33" customWidth="1"/>
    <col min="13" max="13" width="14.7109375" style="33" customWidth="1"/>
    <col min="14" max="14" width="1.7109375" style="20" customWidth="1"/>
    <col min="15" max="16" width="14.28515625" style="33" customWidth="1"/>
    <col min="17" max="17" width="14.7109375" style="33" customWidth="1"/>
    <col min="18" max="18" width="13.7109375" style="33" customWidth="1"/>
    <col min="19" max="19" width="14.7109375" style="33" customWidth="1"/>
    <col min="20" max="20" width="13.7109375" style="33" customWidth="1"/>
    <col min="21" max="21" width="15.7109375" style="33" customWidth="1"/>
    <col min="22" max="22" width="15.5703125" style="33" customWidth="1"/>
    <col min="23" max="23" width="1.7109375" style="20" customWidth="1"/>
    <col min="24" max="24" width="16.7109375" style="33" customWidth="1"/>
    <col min="25" max="25" width="1.7109375" style="20" customWidth="1"/>
    <col min="26" max="26" width="16.7109375" style="33" customWidth="1"/>
    <col min="27" max="27" width="14.7109375" style="33" customWidth="1"/>
    <col min="28" max="28" width="14.28515625" style="33" customWidth="1"/>
    <col min="29" max="29" width="1.7109375" style="20" customWidth="1"/>
    <col min="30" max="30" width="16.7109375" style="33" customWidth="1"/>
    <col min="31" max="32" width="14.7109375" style="33" customWidth="1"/>
    <col min="33" max="33" width="1.7109375" style="20" customWidth="1"/>
    <col min="34" max="37" width="18.7109375" style="33" customWidth="1"/>
    <col min="38" max="39" width="14.28515625" style="33" customWidth="1"/>
    <col min="40" max="40" width="10.7109375" style="4" customWidth="1"/>
    <col min="41" max="41" width="9.140625" style="4"/>
    <col min="46" max="16384" width="9.140625" style="4"/>
  </cols>
  <sheetData>
    <row r="1" spans="1:39" ht="25.15" customHeight="1" x14ac:dyDescent="0.25">
      <c r="C1" s="64" t="s">
        <v>173</v>
      </c>
      <c r="D1" s="64"/>
      <c r="E1" s="64"/>
      <c r="F1" s="64"/>
      <c r="G1" s="64"/>
      <c r="H1" s="64"/>
      <c r="I1" s="64"/>
      <c r="J1" s="64"/>
      <c r="K1" s="64"/>
      <c r="L1" s="64"/>
      <c r="M1" s="64"/>
      <c r="O1" s="64" t="s">
        <v>173</v>
      </c>
      <c r="P1" s="64"/>
      <c r="Q1" s="64"/>
      <c r="R1" s="64"/>
      <c r="S1" s="64"/>
      <c r="T1" s="64"/>
      <c r="U1" s="64"/>
      <c r="V1" s="64"/>
      <c r="W1" s="64"/>
      <c r="X1" s="64"/>
      <c r="Z1" s="64" t="s">
        <v>173</v>
      </c>
      <c r="AA1" s="64"/>
      <c r="AB1" s="64"/>
      <c r="AC1" s="64"/>
      <c r="AD1" s="64"/>
      <c r="AE1" s="64"/>
      <c r="AF1" s="64"/>
      <c r="AH1" s="65" t="s">
        <v>173</v>
      </c>
      <c r="AI1" s="65"/>
      <c r="AJ1" s="65"/>
      <c r="AK1" s="65"/>
      <c r="AL1" s="65"/>
      <c r="AM1" s="65"/>
    </row>
    <row r="2" spans="1:39" s="1" customFormat="1" ht="15" customHeight="1" x14ac:dyDescent="0.25">
      <c r="A2" s="63" t="s">
        <v>0</v>
      </c>
      <c r="B2" s="15"/>
      <c r="C2" s="61" t="s">
        <v>135</v>
      </c>
      <c r="D2" s="61"/>
      <c r="E2" s="61"/>
      <c r="F2" s="61"/>
      <c r="G2" s="61"/>
      <c r="H2" s="61"/>
      <c r="I2" s="31"/>
      <c r="J2" s="61" t="s">
        <v>124</v>
      </c>
      <c r="K2" s="61"/>
      <c r="L2" s="61"/>
      <c r="M2" s="61"/>
      <c r="N2" s="31"/>
      <c r="O2" s="61" t="s">
        <v>144</v>
      </c>
      <c r="P2" s="61"/>
      <c r="Q2" s="61"/>
      <c r="R2" s="61"/>
      <c r="S2" s="61"/>
      <c r="T2" s="61"/>
      <c r="U2" s="61"/>
      <c r="V2" s="61"/>
      <c r="W2" s="31"/>
      <c r="X2" s="62" t="s">
        <v>123</v>
      </c>
      <c r="Y2" s="31"/>
      <c r="Z2" s="61" t="s">
        <v>153</v>
      </c>
      <c r="AA2" s="61"/>
      <c r="AB2" s="61"/>
      <c r="AC2" s="32"/>
      <c r="AD2" s="61" t="s">
        <v>155</v>
      </c>
      <c r="AE2" s="61"/>
      <c r="AF2" s="61"/>
      <c r="AG2" s="32"/>
      <c r="AH2" s="61" t="s">
        <v>152</v>
      </c>
      <c r="AI2" s="61"/>
      <c r="AJ2" s="61" t="s">
        <v>125</v>
      </c>
      <c r="AK2" s="61"/>
      <c r="AL2" s="61" t="s">
        <v>149</v>
      </c>
      <c r="AM2" s="61"/>
    </row>
    <row r="3" spans="1:39" s="2" customFormat="1" ht="45" x14ac:dyDescent="0.25">
      <c r="A3" s="63"/>
      <c r="B3" s="23"/>
      <c r="C3" s="30" t="s">
        <v>136</v>
      </c>
      <c r="D3" s="30" t="s">
        <v>137</v>
      </c>
      <c r="E3" s="30" t="s">
        <v>138</v>
      </c>
      <c r="F3" s="30" t="s">
        <v>141</v>
      </c>
      <c r="G3" s="30" t="s">
        <v>139</v>
      </c>
      <c r="H3" s="30" t="s">
        <v>140</v>
      </c>
      <c r="I3" s="16"/>
      <c r="J3" s="30" t="s">
        <v>142</v>
      </c>
      <c r="K3" s="30" t="s">
        <v>143</v>
      </c>
      <c r="L3" s="30" t="s">
        <v>139</v>
      </c>
      <c r="M3" s="30" t="s">
        <v>140</v>
      </c>
      <c r="N3" s="16"/>
      <c r="O3" s="30" t="s">
        <v>145</v>
      </c>
      <c r="P3" s="30" t="s">
        <v>146</v>
      </c>
      <c r="Q3" s="30" t="s">
        <v>126</v>
      </c>
      <c r="R3" s="30" t="s">
        <v>147</v>
      </c>
      <c r="S3" s="34" t="s">
        <v>171</v>
      </c>
      <c r="T3" s="30" t="s">
        <v>148</v>
      </c>
      <c r="U3" s="30" t="s">
        <v>139</v>
      </c>
      <c r="V3" s="30" t="s">
        <v>140</v>
      </c>
      <c r="W3" s="16"/>
      <c r="X3" s="62"/>
      <c r="Y3" s="16"/>
      <c r="Z3" s="30" t="s">
        <v>154</v>
      </c>
      <c r="AA3" s="30" t="s">
        <v>172</v>
      </c>
      <c r="AB3" s="30" t="s">
        <v>127</v>
      </c>
      <c r="AC3" s="16"/>
      <c r="AD3" s="30" t="s">
        <v>154</v>
      </c>
      <c r="AE3" s="30" t="s">
        <v>172</v>
      </c>
      <c r="AF3" s="30" t="s">
        <v>127</v>
      </c>
      <c r="AG3" s="16"/>
      <c r="AH3" s="30" t="s">
        <v>150</v>
      </c>
      <c r="AI3" s="30" t="s">
        <v>151</v>
      </c>
      <c r="AJ3" s="30" t="s">
        <v>150</v>
      </c>
      <c r="AK3" s="30" t="s">
        <v>151</v>
      </c>
      <c r="AL3" s="30" t="s">
        <v>150</v>
      </c>
      <c r="AM3" s="30" t="s">
        <v>151</v>
      </c>
    </row>
    <row r="4" spans="1:39" s="3" customFormat="1" x14ac:dyDescent="0.25">
      <c r="A4" s="5" t="s">
        <v>128</v>
      </c>
      <c r="B4" s="24"/>
      <c r="C4" s="6">
        <f t="shared" ref="C4:H4" si="0">C37</f>
        <v>406729777.59000129</v>
      </c>
      <c r="D4" s="6">
        <f t="shared" si="0"/>
        <v>233242291.93000054</v>
      </c>
      <c r="E4" s="6">
        <f t="shared" si="0"/>
        <v>33651507.030000113</v>
      </c>
      <c r="F4" s="6">
        <f t="shared" si="0"/>
        <v>65658262.83000017</v>
      </c>
      <c r="G4" s="6">
        <f t="shared" si="0"/>
        <v>12389407.150000032</v>
      </c>
      <c r="H4" s="6">
        <f t="shared" si="0"/>
        <v>751671246.53000212</v>
      </c>
      <c r="I4" s="17"/>
      <c r="J4" s="6">
        <f>J37</f>
        <v>3549421.3500000103</v>
      </c>
      <c r="K4" s="6">
        <f>K37</f>
        <v>709589.50000000233</v>
      </c>
      <c r="L4" s="6">
        <f>L37</f>
        <v>21079036.360000074</v>
      </c>
      <c r="M4" s="6">
        <f>M37</f>
        <v>25338047.210000087</v>
      </c>
      <c r="N4" s="17"/>
      <c r="O4" s="6">
        <f t="shared" ref="O4:V4" si="1">O37</f>
        <v>56510625.640000194</v>
      </c>
      <c r="P4" s="6">
        <f t="shared" si="1"/>
        <v>15202864.830000052</v>
      </c>
      <c r="Q4" s="6">
        <f t="shared" si="1"/>
        <v>57423392.02000013</v>
      </c>
      <c r="R4" s="6">
        <f t="shared" si="1"/>
        <v>974683.22000000346</v>
      </c>
      <c r="S4" s="6">
        <f t="shared" si="1"/>
        <v>23950146.800000079</v>
      </c>
      <c r="T4" s="6">
        <f t="shared" si="1"/>
        <v>6469507.0700000199</v>
      </c>
      <c r="U4" s="6">
        <f t="shared" si="1"/>
        <v>77936804.55000025</v>
      </c>
      <c r="V4" s="6">
        <f t="shared" si="1"/>
        <v>238468024.13000071</v>
      </c>
      <c r="W4" s="17"/>
      <c r="X4" s="6">
        <f>X37</f>
        <v>1015477317.870003</v>
      </c>
      <c r="Y4" s="17"/>
      <c r="Z4" s="6">
        <f>Z37</f>
        <v>311233570.19000077</v>
      </c>
      <c r="AA4" s="6">
        <f>AA37</f>
        <v>11499685.930000043</v>
      </c>
      <c r="AB4" s="6">
        <f>AB37</f>
        <v>187614332.25000057</v>
      </c>
      <c r="AC4" s="17"/>
      <c r="AD4" s="6">
        <f>AD37</f>
        <v>308248634.26000094</v>
      </c>
      <c r="AE4" s="6">
        <f>AE37</f>
        <v>10161890.800000031</v>
      </c>
      <c r="AF4" s="6">
        <f>AF37</f>
        <v>32077753.570000105</v>
      </c>
      <c r="AG4" s="17"/>
      <c r="AH4" s="6">
        <f t="shared" ref="AH4:AM4" si="2">AH37</f>
        <v>237431619.86000064</v>
      </c>
      <c r="AI4" s="6">
        <f t="shared" si="2"/>
        <v>382780.16000000137</v>
      </c>
      <c r="AJ4" s="6">
        <f t="shared" si="2"/>
        <v>4318464.290000014</v>
      </c>
      <c r="AK4" s="6">
        <f t="shared" si="2"/>
        <v>12751303.440000039</v>
      </c>
      <c r="AL4" s="6">
        <f t="shared" si="2"/>
        <v>241750084.15000063</v>
      </c>
      <c r="AM4" s="6">
        <f t="shared" si="2"/>
        <v>13134083.600000039</v>
      </c>
    </row>
    <row r="5" spans="1:39" s="3" customFormat="1" x14ac:dyDescent="0.25">
      <c r="A5" s="5" t="s">
        <v>129</v>
      </c>
      <c r="B5" s="24"/>
      <c r="C5" s="6">
        <f t="shared" ref="C5:H5" si="3">C63</f>
        <v>152655175.14000052</v>
      </c>
      <c r="D5" s="6">
        <f t="shared" si="3"/>
        <v>81318439.830000281</v>
      </c>
      <c r="E5" s="6">
        <f t="shared" si="3"/>
        <v>15257892.790000053</v>
      </c>
      <c r="F5" s="6">
        <f t="shared" si="3"/>
        <v>27428698.110000096</v>
      </c>
      <c r="G5" s="6">
        <f t="shared" si="3"/>
        <v>13431556.210000046</v>
      </c>
      <c r="H5" s="6">
        <f t="shared" si="3"/>
        <v>290091762.080001</v>
      </c>
      <c r="I5" s="17"/>
      <c r="J5" s="6">
        <f>J63</f>
        <v>169896.79000000056</v>
      </c>
      <c r="K5" s="6">
        <f>K63</f>
        <v>2923002.24000001</v>
      </c>
      <c r="L5" s="6">
        <f>L63</f>
        <v>15447291.310000055</v>
      </c>
      <c r="M5" s="6">
        <f>M63</f>
        <v>18540190.340000063</v>
      </c>
      <c r="N5" s="17"/>
      <c r="O5" s="6">
        <f t="shared" ref="O5:V5" si="4">O63</f>
        <v>68298217.315581948</v>
      </c>
      <c r="P5" s="6">
        <f t="shared" si="4"/>
        <v>5033287.7700000163</v>
      </c>
      <c r="Q5" s="6">
        <f t="shared" si="4"/>
        <v>32754036.080000099</v>
      </c>
      <c r="R5" s="6">
        <f t="shared" si="4"/>
        <v>1634545.920000006</v>
      </c>
      <c r="S5" s="6">
        <f t="shared" si="4"/>
        <v>12928463.580000047</v>
      </c>
      <c r="T5" s="6">
        <f t="shared" si="4"/>
        <v>2038053.750000007</v>
      </c>
      <c r="U5" s="6">
        <f t="shared" si="4"/>
        <v>41475422.200000145</v>
      </c>
      <c r="V5" s="6">
        <f t="shared" si="4"/>
        <v>164162026.61558226</v>
      </c>
      <c r="W5" s="17"/>
      <c r="X5" s="6">
        <f>X63</f>
        <v>472793979.03558338</v>
      </c>
      <c r="Y5" s="17"/>
      <c r="Z5" s="6">
        <f>Z63</f>
        <v>125711198.94000043</v>
      </c>
      <c r="AA5" s="6">
        <f>AA63</f>
        <v>9455463.8900000323</v>
      </c>
      <c r="AB5" s="6">
        <f>AB63</f>
        <v>130134474.83558215</v>
      </c>
      <c r="AC5" s="17"/>
      <c r="AD5" s="6">
        <f>AD63</f>
        <v>133167832.42000046</v>
      </c>
      <c r="AE5" s="6">
        <f>AE63</f>
        <v>6971418.4200000232</v>
      </c>
      <c r="AF5" s="6">
        <f>AF63</f>
        <v>19519115.30000006</v>
      </c>
      <c r="AG5" s="17"/>
      <c r="AH5" s="6">
        <f t="shared" ref="AH5:AM5" si="5">AH63</f>
        <v>136469663.14000046</v>
      </c>
      <c r="AI5" s="6">
        <f t="shared" si="5"/>
        <v>81995.230000000287</v>
      </c>
      <c r="AJ5" s="6">
        <f t="shared" si="5"/>
        <v>47070498.120000169</v>
      </c>
      <c r="AK5" s="6">
        <f t="shared" si="5"/>
        <v>2948223.8700000108</v>
      </c>
      <c r="AL5" s="6">
        <f t="shared" si="5"/>
        <v>183540161.26000068</v>
      </c>
      <c r="AM5" s="6">
        <f t="shared" si="5"/>
        <v>3030219.1000000113</v>
      </c>
    </row>
    <row r="6" spans="1:39" s="3" customFormat="1" x14ac:dyDescent="0.25">
      <c r="A6" s="5" t="s">
        <v>130</v>
      </c>
      <c r="B6" s="24"/>
      <c r="C6" s="6">
        <f t="shared" ref="C6:H6" si="6">C82</f>
        <v>92816161.120000333</v>
      </c>
      <c r="D6" s="6">
        <f t="shared" si="6"/>
        <v>46980864.450000167</v>
      </c>
      <c r="E6" s="6">
        <f t="shared" si="6"/>
        <v>10692777.120000038</v>
      </c>
      <c r="F6" s="6">
        <f t="shared" si="6"/>
        <v>17946407.030000065</v>
      </c>
      <c r="G6" s="6">
        <f t="shared" si="6"/>
        <v>21112491.330000076</v>
      </c>
      <c r="H6" s="6">
        <f t="shared" si="6"/>
        <v>189548701.0500007</v>
      </c>
      <c r="I6" s="17"/>
      <c r="J6" s="6">
        <f>J82</f>
        <v>749530.77000000258</v>
      </c>
      <c r="K6" s="6">
        <f>K82</f>
        <v>4343207.330000015</v>
      </c>
      <c r="L6" s="6">
        <f>L82</f>
        <v>10604720.810000038</v>
      </c>
      <c r="M6" s="6">
        <f>M82</f>
        <v>15697458.910000054</v>
      </c>
      <c r="N6" s="17"/>
      <c r="O6" s="6">
        <f t="shared" ref="O6:V6" si="7">O82</f>
        <v>65913912.55000025</v>
      </c>
      <c r="P6" s="6">
        <f t="shared" si="7"/>
        <v>9836334.7000000328</v>
      </c>
      <c r="Q6" s="6">
        <f t="shared" si="7"/>
        <v>17940884.330000047</v>
      </c>
      <c r="R6" s="6">
        <f t="shared" si="7"/>
        <v>96710.650000000067</v>
      </c>
      <c r="S6" s="6">
        <f t="shared" si="7"/>
        <v>4310823.2600000147</v>
      </c>
      <c r="T6" s="6">
        <f t="shared" si="7"/>
        <v>2432148.7500000088</v>
      </c>
      <c r="U6" s="6">
        <f t="shared" si="7"/>
        <v>29607726.60000011</v>
      </c>
      <c r="V6" s="6">
        <f t="shared" si="7"/>
        <v>130138540.84000047</v>
      </c>
      <c r="W6" s="17"/>
      <c r="X6" s="6">
        <f>X82</f>
        <v>335384700.8000012</v>
      </c>
      <c r="Y6" s="17"/>
      <c r="Z6" s="6">
        <f>Z82</f>
        <v>50097087.85000018</v>
      </c>
      <c r="AA6" s="6">
        <f>AA82</f>
        <v>8440478.2200000286</v>
      </c>
      <c r="AB6" s="6">
        <f>AB82</f>
        <v>108827168.69000037</v>
      </c>
      <c r="AC6" s="17"/>
      <c r="AD6" s="6">
        <f>AD82</f>
        <v>91857885.820000321</v>
      </c>
      <c r="AE6" s="6">
        <f>AE82</f>
        <v>5933787.5300000217</v>
      </c>
      <c r="AF6" s="6">
        <f>AF82</f>
        <v>16861828.46000006</v>
      </c>
      <c r="AG6" s="17"/>
      <c r="AH6" s="6">
        <f t="shared" ref="AH6:AM6" si="8">AH82</f>
        <v>72469199.510000244</v>
      </c>
      <c r="AI6" s="6">
        <f t="shared" si="8"/>
        <v>34960.800000000127</v>
      </c>
      <c r="AJ6" s="6">
        <f t="shared" si="8"/>
        <v>531231.05000000179</v>
      </c>
      <c r="AK6" s="6">
        <f t="shared" si="8"/>
        <v>1885727.4600000067</v>
      </c>
      <c r="AL6" s="6">
        <f t="shared" si="8"/>
        <v>73000430.560000256</v>
      </c>
      <c r="AM6" s="6">
        <f t="shared" si="8"/>
        <v>1920688.260000007</v>
      </c>
    </row>
    <row r="7" spans="1:39" s="3" customFormat="1" x14ac:dyDescent="0.25">
      <c r="A7" s="5" t="s">
        <v>131</v>
      </c>
      <c r="B7" s="24"/>
      <c r="C7" s="6">
        <f t="shared" ref="C7:H7" si="9">C101</f>
        <v>182013495.24000061</v>
      </c>
      <c r="D7" s="6">
        <f t="shared" si="9"/>
        <v>52050370.130000174</v>
      </c>
      <c r="E7" s="6">
        <f t="shared" si="9"/>
        <v>7400702.9100000234</v>
      </c>
      <c r="F7" s="6">
        <f t="shared" si="9"/>
        <v>24465136.98000009</v>
      </c>
      <c r="G7" s="6">
        <f t="shared" si="9"/>
        <v>6050918.7500000214</v>
      </c>
      <c r="H7" s="6">
        <f t="shared" si="9"/>
        <v>271980624.01000094</v>
      </c>
      <c r="I7" s="17"/>
      <c r="J7" s="6">
        <f>J101</f>
        <v>909934.91000000318</v>
      </c>
      <c r="K7" s="6">
        <f>K101</f>
        <v>6502355.1800000193</v>
      </c>
      <c r="L7" s="6">
        <f>L101</f>
        <v>10265927.000000024</v>
      </c>
      <c r="M7" s="6">
        <f>M101</f>
        <v>17678217.090000048</v>
      </c>
      <c r="N7" s="17"/>
      <c r="O7" s="6">
        <f t="shared" ref="O7:V7" si="10">O101</f>
        <v>25257076.240000077</v>
      </c>
      <c r="P7" s="6">
        <f t="shared" si="10"/>
        <v>4906703.5800000159</v>
      </c>
      <c r="Q7" s="6">
        <f t="shared" si="10"/>
        <v>27195348.090000063</v>
      </c>
      <c r="R7" s="6">
        <f t="shared" si="10"/>
        <v>70024.400000000242</v>
      </c>
      <c r="S7" s="6">
        <f t="shared" si="10"/>
        <v>10196787.850000035</v>
      </c>
      <c r="T7" s="6">
        <f t="shared" si="10"/>
        <v>2811761.8600000087</v>
      </c>
      <c r="U7" s="6">
        <f t="shared" si="10"/>
        <v>34091796.300000101</v>
      </c>
      <c r="V7" s="6">
        <f t="shared" si="10"/>
        <v>104529498.32000029</v>
      </c>
      <c r="W7" s="17"/>
      <c r="X7" s="6">
        <f>X101</f>
        <v>394188339.42000127</v>
      </c>
      <c r="Y7" s="17"/>
      <c r="Z7" s="6">
        <f>Z101</f>
        <v>110734828.62000041</v>
      </c>
      <c r="AA7" s="6">
        <f>AA101</f>
        <v>11142144.510000031</v>
      </c>
      <c r="AB7" s="6">
        <f>AB101</f>
        <v>73800947.440000221</v>
      </c>
      <c r="AC7" s="17"/>
      <c r="AD7" s="6">
        <f>AD101</f>
        <v>120082119.52000038</v>
      </c>
      <c r="AE7" s="6">
        <f>AE101</f>
        <v>4679344.4800000126</v>
      </c>
      <c r="AF7" s="6">
        <f>AF101</f>
        <v>18485911.220000058</v>
      </c>
      <c r="AG7" s="17"/>
      <c r="AH7" s="6">
        <f t="shared" ref="AH7:AM7" si="11">AH101</f>
        <v>98111441.42000033</v>
      </c>
      <c r="AI7" s="6">
        <f t="shared" si="11"/>
        <v>64135.920000000224</v>
      </c>
      <c r="AJ7" s="6">
        <f t="shared" si="11"/>
        <v>545325.19000000192</v>
      </c>
      <c r="AK7" s="6">
        <f t="shared" si="11"/>
        <v>2297835.1300000083</v>
      </c>
      <c r="AL7" s="6">
        <f t="shared" si="11"/>
        <v>98656766.610000357</v>
      </c>
      <c r="AM7" s="6">
        <f t="shared" si="11"/>
        <v>2361971.0500000087</v>
      </c>
    </row>
    <row r="8" spans="1:39" s="3" customFormat="1" x14ac:dyDescent="0.25">
      <c r="A8" s="5" t="s">
        <v>132</v>
      </c>
      <c r="B8" s="24"/>
      <c r="C8" s="6">
        <f t="shared" ref="C8:H8" si="12">C118</f>
        <v>86335853.420000315</v>
      </c>
      <c r="D8" s="6">
        <f t="shared" si="12"/>
        <v>31790662.620000113</v>
      </c>
      <c r="E8" s="6">
        <f t="shared" si="12"/>
        <v>9030717.7200000286</v>
      </c>
      <c r="F8" s="6">
        <f t="shared" si="12"/>
        <v>16050494.720000058</v>
      </c>
      <c r="G8" s="6">
        <f t="shared" si="12"/>
        <v>2953479.0300000105</v>
      </c>
      <c r="H8" s="6">
        <f t="shared" si="12"/>
        <v>146161207.51000053</v>
      </c>
      <c r="I8" s="17"/>
      <c r="J8" s="6">
        <f>J118</f>
        <v>1334162.5400000049</v>
      </c>
      <c r="K8" s="6">
        <f>K118</f>
        <v>6967857.0400000252</v>
      </c>
      <c r="L8" s="6">
        <f>L118</f>
        <v>8110379.4700000286</v>
      </c>
      <c r="M8" s="6">
        <f>M118</f>
        <v>16412399.050000058</v>
      </c>
      <c r="N8" s="17"/>
      <c r="O8" s="6">
        <f t="shared" ref="O8:V8" si="13">O118</f>
        <v>15005571.580000054</v>
      </c>
      <c r="P8" s="6">
        <f t="shared" si="13"/>
        <v>2605027.7200000081</v>
      </c>
      <c r="Q8" s="6">
        <f t="shared" si="13"/>
        <v>20928912.890000056</v>
      </c>
      <c r="R8" s="6">
        <f t="shared" si="13"/>
        <v>728718.54000000271</v>
      </c>
      <c r="S8" s="6">
        <f t="shared" si="13"/>
        <v>4583851.8300000159</v>
      </c>
      <c r="T8" s="6">
        <f t="shared" si="13"/>
        <v>885401.13000000315</v>
      </c>
      <c r="U8" s="6">
        <f t="shared" si="13"/>
        <v>18587860.620000057</v>
      </c>
      <c r="V8" s="6">
        <f t="shared" si="13"/>
        <v>63325344.310000211</v>
      </c>
      <c r="W8" s="17"/>
      <c r="X8" s="6">
        <f>X118</f>
        <v>225898950.87000075</v>
      </c>
      <c r="Y8" s="17"/>
      <c r="Z8" s="6">
        <f>Z118</f>
        <v>43702312.360000163</v>
      </c>
      <c r="AA8" s="6">
        <f>AA118</f>
        <v>7295321.6400000248</v>
      </c>
      <c r="AB8" s="6">
        <f>AB118</f>
        <v>38085777.900000133</v>
      </c>
      <c r="AC8" s="17"/>
      <c r="AD8" s="6">
        <f>AD118</f>
        <v>55891033.340000197</v>
      </c>
      <c r="AE8" s="6">
        <f>AE118</f>
        <v>5384805.77000002</v>
      </c>
      <c r="AF8" s="6">
        <f>AF118</f>
        <v>7384198.5000000233</v>
      </c>
      <c r="AG8" s="17"/>
      <c r="AH8" s="6">
        <f t="shared" ref="AH8:AM8" si="14">AH118</f>
        <v>59169009.990000203</v>
      </c>
      <c r="AI8" s="6">
        <f t="shared" si="14"/>
        <v>14648.660000000036</v>
      </c>
      <c r="AJ8" s="6">
        <f t="shared" si="14"/>
        <v>793257.82000000274</v>
      </c>
      <c r="AK8" s="6">
        <f t="shared" si="14"/>
        <v>847819.43000000296</v>
      </c>
      <c r="AL8" s="6">
        <f t="shared" si="14"/>
        <v>59962267.810000211</v>
      </c>
      <c r="AM8" s="6">
        <f t="shared" si="14"/>
        <v>862468.09000000311</v>
      </c>
    </row>
    <row r="9" spans="1:39" s="3" customFormat="1" x14ac:dyDescent="0.25">
      <c r="A9" s="5" t="s">
        <v>133</v>
      </c>
      <c r="B9" s="24"/>
      <c r="C9" s="6">
        <f t="shared" ref="C9:H9" si="15">C150</f>
        <v>141157738.88000035</v>
      </c>
      <c r="D9" s="6">
        <f t="shared" si="15"/>
        <v>79275240.110000134</v>
      </c>
      <c r="E9" s="6">
        <f t="shared" si="15"/>
        <v>22120093.330000047</v>
      </c>
      <c r="F9" s="6">
        <f t="shared" si="15"/>
        <v>29791364.65000008</v>
      </c>
      <c r="G9" s="6">
        <f t="shared" si="15"/>
        <v>7225038.9600000214</v>
      </c>
      <c r="H9" s="6">
        <f t="shared" si="15"/>
        <v>279569475.9300006</v>
      </c>
      <c r="I9" s="17"/>
      <c r="J9" s="6">
        <f>J150</f>
        <v>3171350.5000000116</v>
      </c>
      <c r="K9" s="6">
        <f>K150</f>
        <v>14621868.090000056</v>
      </c>
      <c r="L9" s="6">
        <f>L150</f>
        <v>12960305.330000039</v>
      </c>
      <c r="M9" s="6">
        <f>M150</f>
        <v>30753523.920000106</v>
      </c>
      <c r="N9" s="17"/>
      <c r="O9" s="6">
        <f t="shared" ref="O9:V9" si="16">O150</f>
        <v>48069561.950000167</v>
      </c>
      <c r="P9" s="6">
        <f t="shared" si="16"/>
        <v>6013147.6800000202</v>
      </c>
      <c r="Q9" s="6">
        <f t="shared" si="16"/>
        <v>24904125.350000065</v>
      </c>
      <c r="R9" s="6">
        <f t="shared" si="16"/>
        <v>504668.2000000017</v>
      </c>
      <c r="S9" s="6">
        <f t="shared" si="16"/>
        <v>10489929.770000037</v>
      </c>
      <c r="T9" s="6">
        <f t="shared" si="16"/>
        <v>1852769.7900000068</v>
      </c>
      <c r="U9" s="6">
        <f t="shared" si="16"/>
        <v>35961461.030000128</v>
      </c>
      <c r="V9" s="6">
        <f t="shared" si="16"/>
        <v>127795663.77000044</v>
      </c>
      <c r="W9" s="17"/>
      <c r="X9" s="6">
        <f>X150</f>
        <v>438118663.62000114</v>
      </c>
      <c r="Y9" s="17"/>
      <c r="Z9" s="6">
        <f>Z150</f>
        <v>110941130.60000025</v>
      </c>
      <c r="AA9" s="6">
        <f>AA150</f>
        <v>20041005.800000075</v>
      </c>
      <c r="AB9" s="6">
        <f>AB150</f>
        <v>101442151.64000036</v>
      </c>
      <c r="AC9" s="17"/>
      <c r="AD9" s="6">
        <f>AD150</f>
        <v>127229286.8000003</v>
      </c>
      <c r="AE9" s="6">
        <f>AE150</f>
        <v>8346572.9200000307</v>
      </c>
      <c r="AF9" s="6">
        <f>AF150</f>
        <v>18032681.820000056</v>
      </c>
      <c r="AG9" s="17"/>
      <c r="AH9" s="6">
        <f t="shared" ref="AH9:AM9" si="17">AH150</f>
        <v>142781015.63000044</v>
      </c>
      <c r="AI9" s="6">
        <f t="shared" si="17"/>
        <v>192954.5000000007</v>
      </c>
      <c r="AJ9" s="6">
        <f t="shared" si="17"/>
        <v>452862.70000000158</v>
      </c>
      <c r="AK9" s="6">
        <f t="shared" si="17"/>
        <v>2879529.5300000096</v>
      </c>
      <c r="AL9" s="6">
        <f t="shared" si="17"/>
        <v>143233878.33000046</v>
      </c>
      <c r="AM9" s="6">
        <f t="shared" si="17"/>
        <v>3072484.0300000105</v>
      </c>
    </row>
    <row r="10" spans="1:39" s="3" customFormat="1" x14ac:dyDescent="0.25">
      <c r="A10" s="5" t="s">
        <v>134</v>
      </c>
      <c r="B10" s="24"/>
      <c r="C10" s="6">
        <f t="shared" ref="C10:H10" si="18">C162</f>
        <v>77799520.55000028</v>
      </c>
      <c r="D10" s="6">
        <f t="shared" si="18"/>
        <v>29110226.860000107</v>
      </c>
      <c r="E10" s="6">
        <f t="shared" si="18"/>
        <v>6754988.4000000246</v>
      </c>
      <c r="F10" s="6">
        <f t="shared" si="18"/>
        <v>11720457.86000004</v>
      </c>
      <c r="G10" s="6">
        <f t="shared" si="18"/>
        <v>4790231.080000015</v>
      </c>
      <c r="H10" s="6">
        <f t="shared" si="18"/>
        <v>130175424.75000045</v>
      </c>
      <c r="I10" s="17"/>
      <c r="J10" s="6">
        <f>J162</f>
        <v>1461840.9800000051</v>
      </c>
      <c r="K10" s="6">
        <f>K162</f>
        <v>6074741.7500000205</v>
      </c>
      <c r="L10" s="6">
        <f>L162</f>
        <v>7490794.2800000254</v>
      </c>
      <c r="M10" s="6">
        <f>M162</f>
        <v>15027377.010000052</v>
      </c>
      <c r="N10" s="17"/>
      <c r="O10" s="6">
        <f t="shared" ref="O10:V10" si="19">O162</f>
        <v>16518226.640000056</v>
      </c>
      <c r="P10" s="6">
        <f t="shared" si="19"/>
        <v>3691719.7400000123</v>
      </c>
      <c r="Q10" s="6">
        <f t="shared" si="19"/>
        <v>10872285.490000006</v>
      </c>
      <c r="R10" s="6">
        <f t="shared" si="19"/>
        <v>5351.9800000000178</v>
      </c>
      <c r="S10" s="6">
        <f t="shared" si="19"/>
        <v>3815468.6700000139</v>
      </c>
      <c r="T10" s="6">
        <f t="shared" si="19"/>
        <v>1166994.7900000042</v>
      </c>
      <c r="U10" s="6">
        <f t="shared" si="19"/>
        <v>19081627.780000065</v>
      </c>
      <c r="V10" s="6">
        <f t="shared" si="19"/>
        <v>55151675.090000167</v>
      </c>
      <c r="W10" s="17"/>
      <c r="X10" s="6">
        <f>X162</f>
        <v>200354476.85000068</v>
      </c>
      <c r="Y10" s="17"/>
      <c r="Z10" s="6">
        <f>Z162</f>
        <v>53492707.84000019</v>
      </c>
      <c r="AA10" s="6">
        <f>AA162</f>
        <v>10179440.120000036</v>
      </c>
      <c r="AB10" s="6">
        <f>AB162</f>
        <v>47461063.83000014</v>
      </c>
      <c r="AC10" s="17"/>
      <c r="AD10" s="6">
        <f>AD162</f>
        <v>57585022.770000197</v>
      </c>
      <c r="AE10" s="6">
        <f>AE162</f>
        <v>4776819.7500000168</v>
      </c>
      <c r="AF10" s="6">
        <f>AF162</f>
        <v>5444156.7100000167</v>
      </c>
      <c r="AG10" s="17"/>
      <c r="AH10" s="6">
        <f t="shared" ref="AH10:AM10" si="20">AH162</f>
        <v>50623772.090000175</v>
      </c>
      <c r="AI10" s="6">
        <f t="shared" si="20"/>
        <v>46543.890000000167</v>
      </c>
      <c r="AJ10" s="6">
        <f t="shared" si="20"/>
        <v>252955.02000000089</v>
      </c>
      <c r="AK10" s="6">
        <f t="shared" si="20"/>
        <v>3938412.080000014</v>
      </c>
      <c r="AL10" s="6">
        <f t="shared" si="20"/>
        <v>50876727.110000178</v>
      </c>
      <c r="AM10" s="6">
        <f t="shared" si="20"/>
        <v>3984955.9700000137</v>
      </c>
    </row>
    <row r="11" spans="1:39" s="3" customFormat="1" x14ac:dyDescent="0.25">
      <c r="A11" s="5" t="s">
        <v>163</v>
      </c>
      <c r="B11" s="24"/>
      <c r="C11" s="7">
        <f t="shared" ref="C11:H11" si="21">SUM(C4:C10)</f>
        <v>1139507721.9400036</v>
      </c>
      <c r="D11" s="7">
        <f t="shared" si="21"/>
        <v>553768095.9300015</v>
      </c>
      <c r="E11" s="7">
        <f t="shared" si="21"/>
        <v>104908679.30000032</v>
      </c>
      <c r="F11" s="7">
        <f t="shared" si="21"/>
        <v>193060822.18000057</v>
      </c>
      <c r="G11" s="7">
        <f t="shared" si="21"/>
        <v>67953122.510000229</v>
      </c>
      <c r="H11" s="7">
        <f t="shared" si="21"/>
        <v>2059198441.8600063</v>
      </c>
      <c r="I11" s="17"/>
      <c r="J11" s="7">
        <f>SUM(J4:J10)</f>
        <v>11346137.840000037</v>
      </c>
      <c r="K11" s="7">
        <f>SUM(K4:K10)</f>
        <v>42142621.130000152</v>
      </c>
      <c r="L11" s="7">
        <f>SUM(L4:L10)</f>
        <v>85958454.560000286</v>
      </c>
      <c r="M11" s="7">
        <f>SUM(M4:M10)</f>
        <v>139447213.53000048</v>
      </c>
      <c r="N11" s="17"/>
      <c r="O11" s="7">
        <f t="shared" ref="O11:V11" si="22">SUM(O4:O10)</f>
        <v>295573191.91558272</v>
      </c>
      <c r="P11" s="7">
        <f t="shared" si="22"/>
        <v>47289086.020000152</v>
      </c>
      <c r="Q11" s="7">
        <f t="shared" si="22"/>
        <v>192018984.25000045</v>
      </c>
      <c r="R11" s="7">
        <f t="shared" si="22"/>
        <v>4014702.9100000141</v>
      </c>
      <c r="S11" s="7">
        <f t="shared" si="22"/>
        <v>70275471.760000244</v>
      </c>
      <c r="T11" s="7">
        <f t="shared" si="22"/>
        <v>17656637.140000056</v>
      </c>
      <c r="U11" s="7">
        <f t="shared" si="22"/>
        <v>256742699.08000085</v>
      </c>
      <c r="V11" s="7">
        <f t="shared" si="22"/>
        <v>883570773.07558441</v>
      </c>
      <c r="W11" s="17"/>
      <c r="X11" s="7">
        <f>SUM(X4:X10)</f>
        <v>3082216428.4655914</v>
      </c>
      <c r="Y11" s="17"/>
      <c r="Z11" s="7">
        <f>SUM(Z4:Z10)</f>
        <v>805912836.40000236</v>
      </c>
      <c r="AA11" s="7">
        <f>SUM(AA4:AA10)</f>
        <v>78053540.110000268</v>
      </c>
      <c r="AB11" s="7">
        <f>SUM(AB4:AB10)</f>
        <v>687365916.58558393</v>
      </c>
      <c r="AC11" s="17"/>
      <c r="AD11" s="7">
        <f>SUM(AD4:AD10)</f>
        <v>894061814.93000269</v>
      </c>
      <c r="AE11" s="7">
        <f>SUM(AE4:AE10)</f>
        <v>46254639.670000151</v>
      </c>
      <c r="AF11" s="7">
        <f>SUM(AF4:AF10)</f>
        <v>117805645.58000039</v>
      </c>
      <c r="AG11" s="17"/>
      <c r="AH11" s="7">
        <f t="shared" ref="AH11:AM11" si="23">SUM(AH4:AH10)</f>
        <v>797055721.64000249</v>
      </c>
      <c r="AI11" s="7">
        <f t="shared" si="23"/>
        <v>818019.16000000283</v>
      </c>
      <c r="AJ11" s="7">
        <f t="shared" si="23"/>
        <v>53964594.190000199</v>
      </c>
      <c r="AK11" s="7">
        <f t="shared" si="23"/>
        <v>27548850.940000091</v>
      </c>
      <c r="AL11" s="7">
        <f t="shared" si="23"/>
        <v>851020315.83000255</v>
      </c>
      <c r="AM11" s="7">
        <f t="shared" si="23"/>
        <v>28366870.100000091</v>
      </c>
    </row>
    <row r="12" spans="1:39" s="10" customFormat="1" x14ac:dyDescent="0.25">
      <c r="A12" s="11"/>
      <c r="B12" s="25"/>
      <c r="C12" s="12"/>
      <c r="D12" s="12"/>
      <c r="E12" s="12"/>
      <c r="F12" s="12"/>
      <c r="G12" s="12"/>
      <c r="H12" s="12"/>
      <c r="I12" s="18"/>
      <c r="J12" s="12"/>
      <c r="K12" s="12"/>
      <c r="L12" s="12"/>
      <c r="M12" s="12"/>
      <c r="N12" s="18"/>
      <c r="O12" s="12"/>
      <c r="P12" s="12"/>
      <c r="Q12" s="12"/>
      <c r="R12" s="12"/>
      <c r="S12" s="12"/>
      <c r="T12" s="12"/>
      <c r="U12" s="12"/>
      <c r="V12" s="12"/>
      <c r="W12" s="18"/>
      <c r="X12" s="12"/>
      <c r="Y12" s="18"/>
      <c r="Z12" s="12"/>
      <c r="AA12" s="12"/>
      <c r="AB12" s="12"/>
      <c r="AC12" s="18"/>
      <c r="AD12" s="12"/>
      <c r="AE12" s="12"/>
      <c r="AF12" s="12"/>
      <c r="AG12" s="18"/>
      <c r="AH12" s="12"/>
      <c r="AI12" s="12"/>
      <c r="AJ12" s="12"/>
      <c r="AK12" s="12"/>
      <c r="AL12" s="12"/>
      <c r="AM12" s="12"/>
    </row>
    <row r="13" spans="1:39" s="1" customFormat="1" x14ac:dyDescent="0.25">
      <c r="A13" s="63" t="s">
        <v>157</v>
      </c>
      <c r="B13" s="15"/>
      <c r="C13" s="61" t="s">
        <v>135</v>
      </c>
      <c r="D13" s="61"/>
      <c r="E13" s="61"/>
      <c r="F13" s="61"/>
      <c r="G13" s="61"/>
      <c r="H13" s="61"/>
      <c r="I13" s="31"/>
      <c r="J13" s="61" t="s">
        <v>124</v>
      </c>
      <c r="K13" s="61"/>
      <c r="L13" s="61"/>
      <c r="M13" s="61"/>
      <c r="N13" s="31"/>
      <c r="O13" s="61" t="s">
        <v>144</v>
      </c>
      <c r="P13" s="61"/>
      <c r="Q13" s="61"/>
      <c r="R13" s="61"/>
      <c r="S13" s="61"/>
      <c r="T13" s="61"/>
      <c r="U13" s="61"/>
      <c r="V13" s="61"/>
      <c r="W13" s="31"/>
      <c r="X13" s="62" t="s">
        <v>123</v>
      </c>
      <c r="Y13" s="31"/>
      <c r="Z13" s="61" t="s">
        <v>153</v>
      </c>
      <c r="AA13" s="61"/>
      <c r="AB13" s="61"/>
      <c r="AC13" s="32"/>
      <c r="AD13" s="61" t="s">
        <v>155</v>
      </c>
      <c r="AE13" s="61"/>
      <c r="AF13" s="61"/>
      <c r="AG13" s="32"/>
      <c r="AH13" s="61" t="s">
        <v>152</v>
      </c>
      <c r="AI13" s="61"/>
      <c r="AJ13" s="61" t="s">
        <v>125</v>
      </c>
      <c r="AK13" s="61"/>
      <c r="AL13" s="61" t="s">
        <v>149</v>
      </c>
      <c r="AM13" s="61"/>
    </row>
    <row r="14" spans="1:39" s="2" customFormat="1" ht="45" x14ac:dyDescent="0.25">
      <c r="A14" s="63"/>
      <c r="B14" s="23"/>
      <c r="C14" s="30" t="s">
        <v>136</v>
      </c>
      <c r="D14" s="30" t="s">
        <v>137</v>
      </c>
      <c r="E14" s="30" t="s">
        <v>138</v>
      </c>
      <c r="F14" s="30" t="s">
        <v>141</v>
      </c>
      <c r="G14" s="30" t="s">
        <v>139</v>
      </c>
      <c r="H14" s="30" t="s">
        <v>140</v>
      </c>
      <c r="I14" s="16"/>
      <c r="J14" s="30" t="s">
        <v>142</v>
      </c>
      <c r="K14" s="30" t="s">
        <v>143</v>
      </c>
      <c r="L14" s="30" t="s">
        <v>139</v>
      </c>
      <c r="M14" s="30" t="s">
        <v>140</v>
      </c>
      <c r="N14" s="16"/>
      <c r="O14" s="30" t="s">
        <v>145</v>
      </c>
      <c r="P14" s="30" t="s">
        <v>146</v>
      </c>
      <c r="Q14" s="30" t="s">
        <v>126</v>
      </c>
      <c r="R14" s="30" t="s">
        <v>147</v>
      </c>
      <c r="S14" s="34" t="s">
        <v>171</v>
      </c>
      <c r="T14" s="30" t="s">
        <v>148</v>
      </c>
      <c r="U14" s="30" t="s">
        <v>139</v>
      </c>
      <c r="V14" s="30" t="s">
        <v>140</v>
      </c>
      <c r="W14" s="16"/>
      <c r="X14" s="62"/>
      <c r="Y14" s="16"/>
      <c r="Z14" s="30" t="s">
        <v>154</v>
      </c>
      <c r="AA14" s="39" t="s">
        <v>172</v>
      </c>
      <c r="AB14" s="39" t="s">
        <v>127</v>
      </c>
      <c r="AC14" s="16"/>
      <c r="AD14" s="39" t="s">
        <v>154</v>
      </c>
      <c r="AE14" s="39" t="s">
        <v>172</v>
      </c>
      <c r="AF14" s="30" t="s">
        <v>127</v>
      </c>
      <c r="AG14" s="16"/>
      <c r="AH14" s="30" t="s">
        <v>150</v>
      </c>
      <c r="AI14" s="30" t="s">
        <v>151</v>
      </c>
      <c r="AJ14" s="30" t="s">
        <v>150</v>
      </c>
      <c r="AK14" s="30" t="s">
        <v>151</v>
      </c>
      <c r="AL14" s="30" t="s">
        <v>150</v>
      </c>
      <c r="AM14" s="30" t="s">
        <v>151</v>
      </c>
    </row>
    <row r="15" spans="1:39" x14ac:dyDescent="0.25">
      <c r="A15" s="27" t="s">
        <v>1</v>
      </c>
      <c r="B15" s="28"/>
      <c r="C15" s="40">
        <v>3883803.8700000141</v>
      </c>
      <c r="D15" s="40">
        <v>8592965.7700000312</v>
      </c>
      <c r="E15" s="40">
        <v>466961.00000000169</v>
      </c>
      <c r="F15" s="40">
        <v>2155043.1000000075</v>
      </c>
      <c r="G15" s="40">
        <v>492187.97000000178</v>
      </c>
      <c r="H15" s="40">
        <v>15590961.710000057</v>
      </c>
      <c r="I15" s="29"/>
      <c r="J15" s="40">
        <v>0</v>
      </c>
      <c r="K15" s="40">
        <v>11353</v>
      </c>
      <c r="L15" s="40">
        <v>642663.69000000239</v>
      </c>
      <c r="M15" s="40">
        <v>654016.69000000239</v>
      </c>
      <c r="N15" s="28"/>
      <c r="O15" s="40">
        <v>1434644.9800000051</v>
      </c>
      <c r="P15" s="40">
        <v>330350.01000000117</v>
      </c>
      <c r="Q15" s="40">
        <v>847581.14000000199</v>
      </c>
      <c r="R15" s="40">
        <v>664</v>
      </c>
      <c r="S15" s="40">
        <v>1504084.2400000053</v>
      </c>
      <c r="T15" s="40">
        <v>324964.17000000115</v>
      </c>
      <c r="U15" s="40">
        <v>2977428.8600000078</v>
      </c>
      <c r="V15" s="40">
        <v>7419717.4000000227</v>
      </c>
      <c r="W15" s="28"/>
      <c r="X15" s="40">
        <v>23664695.800000083</v>
      </c>
      <c r="Y15" s="28"/>
      <c r="Z15" s="40">
        <v>3719984.5300000128</v>
      </c>
      <c r="AA15" s="40">
        <v>211227.24000000072</v>
      </c>
      <c r="AB15" s="40">
        <v>5793751.2200000202</v>
      </c>
      <c r="AC15" s="28"/>
      <c r="AD15" s="40">
        <v>7927791.830000028</v>
      </c>
      <c r="AE15" s="40">
        <v>412651.43000000145</v>
      </c>
      <c r="AF15" s="40">
        <v>2082374.7800000075</v>
      </c>
      <c r="AG15" s="28"/>
      <c r="AH15" s="40">
        <v>6515414.0200000238</v>
      </c>
      <c r="AI15" s="40">
        <v>0</v>
      </c>
      <c r="AJ15" s="40">
        <v>634.78000000000225</v>
      </c>
      <c r="AK15" s="40">
        <v>536497.84000000183</v>
      </c>
      <c r="AL15" s="40">
        <v>6516048.800000024</v>
      </c>
      <c r="AM15" s="40">
        <v>536497.84000000183</v>
      </c>
    </row>
    <row r="16" spans="1:39" x14ac:dyDescent="0.25">
      <c r="A16" s="27" t="s">
        <v>2</v>
      </c>
      <c r="B16" s="28"/>
      <c r="C16" s="40">
        <v>11198980.530000038</v>
      </c>
      <c r="D16" s="40">
        <v>10439860.960000036</v>
      </c>
      <c r="E16" s="40">
        <v>20356415.280000072</v>
      </c>
      <c r="F16" s="40">
        <v>2304244.4200000083</v>
      </c>
      <c r="G16" s="40">
        <v>641032.2200000023</v>
      </c>
      <c r="H16" s="40">
        <v>44940533.410000153</v>
      </c>
      <c r="I16" s="29"/>
      <c r="J16" s="40">
        <v>0</v>
      </c>
      <c r="K16" s="40">
        <v>7845.6000000000286</v>
      </c>
      <c r="L16" s="40">
        <v>1221197.5800000043</v>
      </c>
      <c r="M16" s="40">
        <v>1229043.1800000044</v>
      </c>
      <c r="N16" s="28"/>
      <c r="O16" s="40">
        <v>5121428.7300000191</v>
      </c>
      <c r="P16" s="40">
        <v>2179559.4200000078</v>
      </c>
      <c r="Q16" s="40">
        <v>4893626.7300000172</v>
      </c>
      <c r="R16" s="40">
        <v>339736.78000000125</v>
      </c>
      <c r="S16" s="40">
        <v>3050361.2800000105</v>
      </c>
      <c r="T16" s="40">
        <v>0</v>
      </c>
      <c r="U16" s="40">
        <v>3659785.9000000115</v>
      </c>
      <c r="V16" s="40">
        <v>19244498.840000067</v>
      </c>
      <c r="W16" s="28"/>
      <c r="X16" s="40">
        <v>65414075.430000231</v>
      </c>
      <c r="Y16" s="28"/>
      <c r="Z16" s="40">
        <v>22577500.360000081</v>
      </c>
      <c r="AA16" s="40">
        <v>586200.96000000206</v>
      </c>
      <c r="AB16" s="40">
        <v>14720035.570000043</v>
      </c>
      <c r="AC16" s="28"/>
      <c r="AD16" s="40">
        <v>18928134.320000067</v>
      </c>
      <c r="AE16" s="40">
        <v>547676.16000000201</v>
      </c>
      <c r="AF16" s="40">
        <v>2303777.7500000079</v>
      </c>
      <c r="AG16" s="28"/>
      <c r="AH16" s="40">
        <v>17197327.380000059</v>
      </c>
      <c r="AI16" s="40">
        <v>97139.36000000035</v>
      </c>
      <c r="AJ16" s="40">
        <v>499809.40000000183</v>
      </c>
      <c r="AK16" s="40">
        <v>1167629.5400000042</v>
      </c>
      <c r="AL16" s="40">
        <v>17697136.780000061</v>
      </c>
      <c r="AM16" s="40">
        <v>1264768.9000000046</v>
      </c>
    </row>
    <row r="17" spans="1:39" x14ac:dyDescent="0.25">
      <c r="A17" s="27" t="s">
        <v>3</v>
      </c>
      <c r="B17" s="28"/>
      <c r="C17" s="40">
        <v>7250384</v>
      </c>
      <c r="D17" s="40">
        <v>6899223</v>
      </c>
      <c r="E17" s="40">
        <v>361538</v>
      </c>
      <c r="F17" s="40">
        <v>3086901</v>
      </c>
      <c r="G17" s="40">
        <v>1143252</v>
      </c>
      <c r="H17" s="40">
        <v>18741298</v>
      </c>
      <c r="I17" s="29"/>
      <c r="J17" s="40">
        <v>581629</v>
      </c>
      <c r="K17" s="40">
        <v>30025</v>
      </c>
      <c r="L17" s="40">
        <v>855463</v>
      </c>
      <c r="M17" s="40">
        <v>1467117</v>
      </c>
      <c r="N17" s="28"/>
      <c r="O17" s="40">
        <v>2700178</v>
      </c>
      <c r="P17" s="40">
        <v>657682</v>
      </c>
      <c r="Q17" s="40">
        <v>5282144</v>
      </c>
      <c r="R17" s="40">
        <v>0</v>
      </c>
      <c r="S17" s="40">
        <v>2681371</v>
      </c>
      <c r="T17" s="40">
        <v>860521</v>
      </c>
      <c r="U17" s="40">
        <v>5536930</v>
      </c>
      <c r="V17" s="40">
        <v>17718826</v>
      </c>
      <c r="W17" s="28"/>
      <c r="X17" s="40">
        <v>37927241</v>
      </c>
      <c r="Y17" s="28"/>
      <c r="Z17" s="40">
        <v>5511907</v>
      </c>
      <c r="AA17" s="40">
        <v>351551</v>
      </c>
      <c r="AB17" s="40">
        <v>10030817</v>
      </c>
      <c r="AC17" s="28"/>
      <c r="AD17" s="40">
        <v>8792730</v>
      </c>
      <c r="AE17" s="40">
        <v>737856</v>
      </c>
      <c r="AF17" s="40">
        <v>3092694</v>
      </c>
      <c r="AG17" s="28"/>
      <c r="AH17" s="40">
        <v>8805544.2600000333</v>
      </c>
      <c r="AI17" s="40">
        <v>2501.4600000000091</v>
      </c>
      <c r="AJ17" s="40">
        <v>40671.980000000149</v>
      </c>
      <c r="AK17" s="40">
        <v>6763.3000000000238</v>
      </c>
      <c r="AL17" s="40">
        <v>8846216.2400000338</v>
      </c>
      <c r="AM17" s="40">
        <v>9264.760000000033</v>
      </c>
    </row>
    <row r="18" spans="1:39" x14ac:dyDescent="0.25">
      <c r="A18" s="27" t="s">
        <v>111</v>
      </c>
      <c r="B18" s="28"/>
      <c r="C18" s="40">
        <v>3632102.5800000131</v>
      </c>
      <c r="D18" s="40">
        <v>878162.38000000315</v>
      </c>
      <c r="E18" s="40">
        <v>0</v>
      </c>
      <c r="F18" s="40">
        <v>1145914.1600000039</v>
      </c>
      <c r="G18" s="40">
        <v>269042.80000000098</v>
      </c>
      <c r="H18" s="40">
        <v>5925221.9200000204</v>
      </c>
      <c r="I18" s="29"/>
      <c r="J18" s="40">
        <v>0</v>
      </c>
      <c r="K18" s="40">
        <v>1366</v>
      </c>
      <c r="L18" s="40">
        <v>786597.44000000274</v>
      </c>
      <c r="M18" s="40">
        <v>787963.44000000274</v>
      </c>
      <c r="N18" s="28"/>
      <c r="O18" s="40">
        <v>1394222.5600000049</v>
      </c>
      <c r="P18" s="40">
        <v>326017.81000000116</v>
      </c>
      <c r="Q18" s="40">
        <v>4629300.4200000167</v>
      </c>
      <c r="R18" s="40">
        <v>0</v>
      </c>
      <c r="S18" s="40">
        <v>646983.75000000233</v>
      </c>
      <c r="T18" s="40">
        <v>153425.12000000055</v>
      </c>
      <c r="U18" s="40">
        <v>2112203.6000000071</v>
      </c>
      <c r="V18" s="40">
        <v>9262153.2600000333</v>
      </c>
      <c r="W18" s="28"/>
      <c r="X18" s="40">
        <v>15975338.620000057</v>
      </c>
      <c r="Y18" s="28"/>
      <c r="Z18" s="40">
        <v>3128824.360000011</v>
      </c>
      <c r="AA18" s="40">
        <v>431774.3400000016</v>
      </c>
      <c r="AB18" s="40">
        <v>5467857.9700000193</v>
      </c>
      <c r="AC18" s="28"/>
      <c r="AD18" s="40">
        <v>3408151.1000000122</v>
      </c>
      <c r="AE18" s="40">
        <v>312014.77000000112</v>
      </c>
      <c r="AF18" s="40">
        <v>680733.51000000234</v>
      </c>
      <c r="AG18" s="28"/>
      <c r="AH18" s="40">
        <v>4321383.9900000161</v>
      </c>
      <c r="AI18" s="40">
        <v>0</v>
      </c>
      <c r="AJ18" s="40">
        <v>46734.230000000171</v>
      </c>
      <c r="AK18" s="40">
        <v>1500484</v>
      </c>
      <c r="AL18" s="40">
        <v>4368118.2200000165</v>
      </c>
      <c r="AM18" s="40">
        <v>1500484</v>
      </c>
    </row>
    <row r="19" spans="1:39" x14ac:dyDescent="0.25">
      <c r="A19" s="27" t="s">
        <v>112</v>
      </c>
      <c r="B19" s="28"/>
      <c r="C19" s="40">
        <v>34102629.670000121</v>
      </c>
      <c r="D19" s="40">
        <v>7911640.1500000283</v>
      </c>
      <c r="E19" s="40">
        <v>0</v>
      </c>
      <c r="F19" s="40">
        <v>3540750.8700000127</v>
      </c>
      <c r="G19" s="40">
        <v>905951.10000000324</v>
      </c>
      <c r="H19" s="40">
        <v>46460971.790000163</v>
      </c>
      <c r="I19" s="29"/>
      <c r="J19" s="40">
        <v>0</v>
      </c>
      <c r="K19" s="40">
        <v>33512.830000000118</v>
      </c>
      <c r="L19" s="40">
        <v>1367361.6000000047</v>
      </c>
      <c r="M19" s="40">
        <v>1400874.4300000048</v>
      </c>
      <c r="N19" s="28"/>
      <c r="O19" s="40">
        <v>3387548.4100000123</v>
      </c>
      <c r="P19" s="40">
        <v>307448.9900000011</v>
      </c>
      <c r="Q19" s="40">
        <v>4641967.8500000089</v>
      </c>
      <c r="R19" s="40">
        <v>7837.950000000028</v>
      </c>
      <c r="S19" s="40">
        <v>1549921.0500000054</v>
      </c>
      <c r="T19" s="40">
        <v>709857.97000000253</v>
      </c>
      <c r="U19" s="40">
        <v>5697220.1500000134</v>
      </c>
      <c r="V19" s="40">
        <v>16301802.370000044</v>
      </c>
      <c r="W19" s="28"/>
      <c r="X19" s="40">
        <v>64163648.590000212</v>
      </c>
      <c r="Y19" s="28"/>
      <c r="Z19" s="40">
        <v>15564069.190000053</v>
      </c>
      <c r="AA19" s="40">
        <v>369744.56000000122</v>
      </c>
      <c r="AB19" s="40">
        <v>14397715.12000004</v>
      </c>
      <c r="AC19" s="28"/>
      <c r="AD19" s="40">
        <v>23423427.180000085</v>
      </c>
      <c r="AE19" s="40">
        <v>895043.86000000325</v>
      </c>
      <c r="AF19" s="40">
        <v>1673314.2100000062</v>
      </c>
      <c r="AG19" s="28"/>
      <c r="AH19" s="40">
        <v>16536797.760000059</v>
      </c>
      <c r="AI19" s="40">
        <v>0</v>
      </c>
      <c r="AJ19" s="40">
        <v>167650.99000000057</v>
      </c>
      <c r="AK19" s="40">
        <v>217555.3000000008</v>
      </c>
      <c r="AL19" s="40">
        <v>16704448.75000006</v>
      </c>
      <c r="AM19" s="40">
        <v>217555.3000000008</v>
      </c>
    </row>
    <row r="20" spans="1:39" x14ac:dyDescent="0.25">
      <c r="A20" s="27" t="s">
        <v>4</v>
      </c>
      <c r="B20" s="28"/>
      <c r="C20" s="40">
        <v>32489615.910000116</v>
      </c>
      <c r="D20" s="40">
        <v>4266302.1500000153</v>
      </c>
      <c r="E20" s="40">
        <v>349681.90000000125</v>
      </c>
      <c r="F20" s="40">
        <v>3542167.4400000125</v>
      </c>
      <c r="G20" s="40">
        <v>661487.94000000239</v>
      </c>
      <c r="H20" s="40">
        <v>41309255.340000145</v>
      </c>
      <c r="I20" s="29"/>
      <c r="J20" s="40">
        <v>449333.74000000156</v>
      </c>
      <c r="K20" s="40">
        <v>26418.070000000094</v>
      </c>
      <c r="L20" s="40">
        <v>1474290.7700000051</v>
      </c>
      <c r="M20" s="40">
        <v>1950042.5800000068</v>
      </c>
      <c r="N20" s="28"/>
      <c r="O20" s="40">
        <v>3972207.3500000141</v>
      </c>
      <c r="P20" s="40">
        <v>325059.28000000119</v>
      </c>
      <c r="Q20" s="40">
        <v>5876489.6600000076</v>
      </c>
      <c r="R20" s="40">
        <v>1057.8500000000038</v>
      </c>
      <c r="S20" s="40">
        <v>1319304.5300000047</v>
      </c>
      <c r="T20" s="40">
        <v>332853.4100000012</v>
      </c>
      <c r="U20" s="40">
        <v>5109921.9900000198</v>
      </c>
      <c r="V20" s="40">
        <v>16936894.070000049</v>
      </c>
      <c r="W20" s="28"/>
      <c r="X20" s="40">
        <v>60196191.990000203</v>
      </c>
      <c r="Y20" s="28"/>
      <c r="Z20" s="40">
        <v>13691845.270000048</v>
      </c>
      <c r="AA20" s="40">
        <v>733603.78000000259</v>
      </c>
      <c r="AB20" s="40">
        <v>12295769.580000039</v>
      </c>
      <c r="AC20" s="28"/>
      <c r="AD20" s="40">
        <v>23514613.830000084</v>
      </c>
      <c r="AE20" s="40">
        <v>696324.19000000251</v>
      </c>
      <c r="AF20" s="40">
        <v>1801331.9000000067</v>
      </c>
      <c r="AG20" s="28"/>
      <c r="AH20" s="40">
        <v>15852378.840000005</v>
      </c>
      <c r="AI20" s="40">
        <v>1022.8800000000036</v>
      </c>
      <c r="AJ20" s="40">
        <v>312408.40000000113</v>
      </c>
      <c r="AK20" s="40">
        <v>508714.44000000181</v>
      </c>
      <c r="AL20" s="40">
        <v>16164787.240000006</v>
      </c>
      <c r="AM20" s="40">
        <v>509737.32000000181</v>
      </c>
    </row>
    <row r="21" spans="1:39" x14ac:dyDescent="0.25">
      <c r="A21" s="27" t="s">
        <v>5</v>
      </c>
      <c r="B21" s="28"/>
      <c r="C21" s="40">
        <v>7421636.2200000258</v>
      </c>
      <c r="D21" s="40">
        <v>1456538.3100000052</v>
      </c>
      <c r="E21" s="40">
        <v>458241.63000000163</v>
      </c>
      <c r="F21" s="40">
        <v>1607680.4500000058</v>
      </c>
      <c r="G21" s="40">
        <v>257626.34000000093</v>
      </c>
      <c r="H21" s="40">
        <v>11201722.950000038</v>
      </c>
      <c r="I21" s="29"/>
      <c r="J21" s="40">
        <v>258536.74000000095</v>
      </c>
      <c r="K21" s="40">
        <v>16334.930000000058</v>
      </c>
      <c r="L21" s="40">
        <v>707804.62000000244</v>
      </c>
      <c r="M21" s="40">
        <v>982676.29000000353</v>
      </c>
      <c r="N21" s="28"/>
      <c r="O21" s="40">
        <v>1939228.3300000071</v>
      </c>
      <c r="P21" s="40">
        <v>243314.34000000087</v>
      </c>
      <c r="Q21" s="40">
        <v>3052945.4200000106</v>
      </c>
      <c r="R21" s="40">
        <v>2474</v>
      </c>
      <c r="S21" s="40">
        <v>1309827.2400000046</v>
      </c>
      <c r="T21" s="40">
        <v>13512.180000000048</v>
      </c>
      <c r="U21" s="40">
        <v>3148220.5800000117</v>
      </c>
      <c r="V21" s="40">
        <v>9709522.0900000352</v>
      </c>
      <c r="W21" s="28"/>
      <c r="X21" s="40">
        <v>21893921.330000076</v>
      </c>
      <c r="Y21" s="28"/>
      <c r="Z21" s="40">
        <v>3173470.2000000114</v>
      </c>
      <c r="AA21" s="40">
        <v>186712.46000000066</v>
      </c>
      <c r="AB21" s="40">
        <v>5526873.3700000215</v>
      </c>
      <c r="AC21" s="28"/>
      <c r="AD21" s="40">
        <v>5925047.3900000202</v>
      </c>
      <c r="AE21" s="40">
        <v>393096.65000000142</v>
      </c>
      <c r="AF21" s="40">
        <v>1449191.350000005</v>
      </c>
      <c r="AG21" s="28"/>
      <c r="AH21" s="40">
        <v>3670544.8700000127</v>
      </c>
      <c r="AI21" s="40">
        <v>138906.03000000049</v>
      </c>
      <c r="AJ21" s="40">
        <v>1367706.2300000049</v>
      </c>
      <c r="AK21" s="40">
        <v>492331.78000000177</v>
      </c>
      <c r="AL21" s="40">
        <v>5038251.1000000173</v>
      </c>
      <c r="AM21" s="40">
        <v>631237.81000000227</v>
      </c>
    </row>
    <row r="22" spans="1:39" x14ac:dyDescent="0.25">
      <c r="A22" s="27" t="s">
        <v>6</v>
      </c>
      <c r="B22" s="28"/>
      <c r="C22" s="40">
        <v>3016392.5400000107</v>
      </c>
      <c r="D22" s="40">
        <v>343665.84000000119</v>
      </c>
      <c r="E22" s="40">
        <v>168586.96000000057</v>
      </c>
      <c r="F22" s="40">
        <v>235196.78000000076</v>
      </c>
      <c r="G22" s="40">
        <v>153594.80000000057</v>
      </c>
      <c r="H22" s="40">
        <v>3917436.9200000139</v>
      </c>
      <c r="I22" s="29"/>
      <c r="J22" s="40">
        <v>17016.750000000062</v>
      </c>
      <c r="K22" s="40">
        <v>465978.49000000162</v>
      </c>
      <c r="L22" s="40">
        <v>161474.88000000056</v>
      </c>
      <c r="M22" s="40">
        <v>644470.12000000221</v>
      </c>
      <c r="N22" s="28"/>
      <c r="O22" s="40">
        <v>899596.28000000317</v>
      </c>
      <c r="P22" s="40">
        <v>357277.03000000102</v>
      </c>
      <c r="Q22" s="40">
        <v>419897.46</v>
      </c>
      <c r="R22" s="40">
        <v>0</v>
      </c>
      <c r="S22" s="40">
        <v>421766.52000000118</v>
      </c>
      <c r="T22" s="40">
        <v>189510.96000000069</v>
      </c>
      <c r="U22" s="40">
        <v>1716458.4700000053</v>
      </c>
      <c r="V22" s="40">
        <v>4004506.7200000114</v>
      </c>
      <c r="W22" s="28"/>
      <c r="X22" s="40">
        <v>8566413.7600000277</v>
      </c>
      <c r="Y22" s="28"/>
      <c r="Z22" s="40">
        <v>1024418.3800000036</v>
      </c>
      <c r="AA22" s="40">
        <v>504687.63000000163</v>
      </c>
      <c r="AB22" s="40">
        <v>2370007.8000000091</v>
      </c>
      <c r="AC22" s="28"/>
      <c r="AD22" s="40">
        <v>758921.54000000283</v>
      </c>
      <c r="AE22" s="40">
        <v>100667.63000000035</v>
      </c>
      <c r="AF22" s="40">
        <v>971805.05000000342</v>
      </c>
      <c r="AG22" s="28"/>
      <c r="AH22" s="40">
        <v>0</v>
      </c>
      <c r="AI22" s="40">
        <v>0</v>
      </c>
      <c r="AJ22" s="40">
        <v>0</v>
      </c>
      <c r="AK22" s="40">
        <v>262598.95000000094</v>
      </c>
      <c r="AL22" s="40">
        <v>0</v>
      </c>
      <c r="AM22" s="40">
        <v>262598.95000000094</v>
      </c>
    </row>
    <row r="23" spans="1:39" x14ac:dyDescent="0.25">
      <c r="A23" s="27" t="s">
        <v>7</v>
      </c>
      <c r="B23" s="28"/>
      <c r="C23" s="40">
        <v>30284866.470000111</v>
      </c>
      <c r="D23" s="40">
        <v>4802257.1500000171</v>
      </c>
      <c r="E23" s="40">
        <v>0</v>
      </c>
      <c r="F23" s="40">
        <v>2824142.1400000104</v>
      </c>
      <c r="G23" s="40">
        <v>615015.02000000223</v>
      </c>
      <c r="H23" s="40">
        <v>38526280.780000135</v>
      </c>
      <c r="I23" s="29"/>
      <c r="J23" s="40">
        <v>347832.66000000125</v>
      </c>
      <c r="K23" s="40">
        <v>15499.100000000055</v>
      </c>
      <c r="L23" s="40">
        <v>1663316.650000006</v>
      </c>
      <c r="M23" s="40">
        <v>2026648.4100000071</v>
      </c>
      <c r="N23" s="28"/>
      <c r="O23" s="40">
        <v>2740547.3000000096</v>
      </c>
      <c r="P23" s="40">
        <v>816934.40000000293</v>
      </c>
      <c r="Q23" s="40">
        <v>972576.91000000341</v>
      </c>
      <c r="R23" s="40">
        <v>14349.470000000052</v>
      </c>
      <c r="S23" s="40">
        <v>1510812.5900000054</v>
      </c>
      <c r="T23" s="40">
        <v>78176.720000000292</v>
      </c>
      <c r="U23" s="40">
        <v>4845712.9700000165</v>
      </c>
      <c r="V23" s="40">
        <v>10979110.360000039</v>
      </c>
      <c r="W23" s="28"/>
      <c r="X23" s="40">
        <v>51532039.550000176</v>
      </c>
      <c r="Y23" s="28"/>
      <c r="Z23" s="40">
        <v>11462505.500000041</v>
      </c>
      <c r="AA23" s="40">
        <v>663207.37000000244</v>
      </c>
      <c r="AB23" s="40">
        <v>9273585.8600000329</v>
      </c>
      <c r="AC23" s="28"/>
      <c r="AD23" s="40">
        <v>13653116.760000048</v>
      </c>
      <c r="AE23" s="40">
        <v>687865.49000000244</v>
      </c>
      <c r="AF23" s="40">
        <v>1791651.1100000064</v>
      </c>
      <c r="AG23" s="28"/>
      <c r="AH23" s="40">
        <v>9651196.5100000333</v>
      </c>
      <c r="AI23" s="40">
        <v>36903.540000000132</v>
      </c>
      <c r="AJ23" s="40">
        <v>82395.330000000293</v>
      </c>
      <c r="AK23" s="40">
        <v>851796.05000000307</v>
      </c>
      <c r="AL23" s="40">
        <v>9733591.8400000334</v>
      </c>
      <c r="AM23" s="40">
        <v>888699.59000000323</v>
      </c>
    </row>
    <row r="24" spans="1:39" x14ac:dyDescent="0.25">
      <c r="A24" s="27" t="s">
        <v>8</v>
      </c>
      <c r="B24" s="28"/>
      <c r="C24" s="40">
        <v>29959064.280000109</v>
      </c>
      <c r="D24" s="40">
        <v>38288328.510000132</v>
      </c>
      <c r="E24" s="40">
        <v>7192712.5200000256</v>
      </c>
      <c r="F24" s="40">
        <v>7500062.4400000274</v>
      </c>
      <c r="G24" s="40">
        <v>1219117.5100000044</v>
      </c>
      <c r="H24" s="40">
        <v>84159285.260000303</v>
      </c>
      <c r="I24" s="29"/>
      <c r="J24" s="40">
        <v>0</v>
      </c>
      <c r="K24" s="40">
        <v>42154.56000000015</v>
      </c>
      <c r="L24" s="40">
        <v>1673475.6300000059</v>
      </c>
      <c r="M24" s="40">
        <v>1715630.190000006</v>
      </c>
      <c r="N24" s="28"/>
      <c r="O24" s="40">
        <v>6028094.6400000211</v>
      </c>
      <c r="P24" s="40">
        <v>238794.16000000085</v>
      </c>
      <c r="Q24" s="40">
        <v>3566441.3500000061</v>
      </c>
      <c r="R24" s="40">
        <v>598300.36000000208</v>
      </c>
      <c r="S24" s="40">
        <v>2669913.4800000093</v>
      </c>
      <c r="T24" s="40">
        <v>999534.79000000365</v>
      </c>
      <c r="U24" s="40">
        <v>5481150.7700000172</v>
      </c>
      <c r="V24" s="40">
        <v>19582229.55000006</v>
      </c>
      <c r="W24" s="28"/>
      <c r="X24" s="40">
        <v>105457145.00000037</v>
      </c>
      <c r="Y24" s="28"/>
      <c r="Z24" s="40">
        <v>34399497.600000121</v>
      </c>
      <c r="AA24" s="40">
        <v>593343.68000000203</v>
      </c>
      <c r="AB24" s="40">
        <v>18816164.89000006</v>
      </c>
      <c r="AC24" s="28"/>
      <c r="AD24" s="40">
        <v>32798878.950000115</v>
      </c>
      <c r="AE24" s="40">
        <v>921421.0400000033</v>
      </c>
      <c r="AF24" s="40">
        <v>2464153.5000000084</v>
      </c>
      <c r="AG24" s="28"/>
      <c r="AH24" s="40">
        <v>28131782.4300001</v>
      </c>
      <c r="AI24" s="40">
        <v>1476.5900000000051</v>
      </c>
      <c r="AJ24" s="40">
        <v>96334.270000000353</v>
      </c>
      <c r="AK24" s="40">
        <v>1093798.020000004</v>
      </c>
      <c r="AL24" s="40">
        <v>28228116.7000001</v>
      </c>
      <c r="AM24" s="40">
        <v>1095274.6100000041</v>
      </c>
    </row>
    <row r="25" spans="1:39" x14ac:dyDescent="0.25">
      <c r="A25" s="27" t="s">
        <v>9</v>
      </c>
      <c r="B25" s="28"/>
      <c r="C25" s="40">
        <v>2025312.1100000073</v>
      </c>
      <c r="D25" s="40">
        <v>2131421.4400000074</v>
      </c>
      <c r="E25" s="40">
        <v>0</v>
      </c>
      <c r="F25" s="40">
        <v>1000200.5600000037</v>
      </c>
      <c r="G25" s="40">
        <v>113722.04000000042</v>
      </c>
      <c r="H25" s="40">
        <v>5270656.1500000181</v>
      </c>
      <c r="I25" s="29"/>
      <c r="J25" s="40">
        <v>151609.03000000055</v>
      </c>
      <c r="K25" s="40">
        <v>3064.170000000011</v>
      </c>
      <c r="L25" s="40">
        <v>345820.74000000127</v>
      </c>
      <c r="M25" s="40">
        <v>500493.94000000181</v>
      </c>
      <c r="N25" s="28"/>
      <c r="O25" s="40">
        <v>1912042.6800000067</v>
      </c>
      <c r="P25" s="40">
        <v>233798.49000000083</v>
      </c>
      <c r="Q25" s="40">
        <v>872278.45000000088</v>
      </c>
      <c r="R25" s="40">
        <v>0</v>
      </c>
      <c r="S25" s="40">
        <v>358142.03000000131</v>
      </c>
      <c r="T25" s="40">
        <v>0</v>
      </c>
      <c r="U25" s="40">
        <v>1782957.3500000061</v>
      </c>
      <c r="V25" s="40">
        <v>5159219.0000000158</v>
      </c>
      <c r="W25" s="28"/>
      <c r="X25" s="40">
        <v>10930369.090000037</v>
      </c>
      <c r="Y25" s="28"/>
      <c r="Z25" s="40">
        <v>1878850.8200000071</v>
      </c>
      <c r="AA25" s="40">
        <v>181245.95000000065</v>
      </c>
      <c r="AB25" s="40">
        <v>3836950.0400000135</v>
      </c>
      <c r="AC25" s="28"/>
      <c r="AD25" s="40">
        <v>2080730.0000000075</v>
      </c>
      <c r="AE25" s="40">
        <v>195126.6900000007</v>
      </c>
      <c r="AF25" s="40">
        <v>838783.50000000291</v>
      </c>
      <c r="AG25" s="28"/>
      <c r="AH25" s="40">
        <v>2476919.0600000089</v>
      </c>
      <c r="AI25" s="40">
        <v>92282.210000000341</v>
      </c>
      <c r="AJ25" s="40">
        <v>3420.6500000000124</v>
      </c>
      <c r="AK25" s="40">
        <v>0</v>
      </c>
      <c r="AL25" s="40">
        <v>2480339.7100000088</v>
      </c>
      <c r="AM25" s="40">
        <v>92282.210000000341</v>
      </c>
    </row>
    <row r="26" spans="1:39" x14ac:dyDescent="0.25">
      <c r="A26" s="27" t="s">
        <v>10</v>
      </c>
      <c r="B26" s="28"/>
      <c r="C26" s="40">
        <v>1219895.7800000045</v>
      </c>
      <c r="D26" s="40">
        <v>490600.30000000179</v>
      </c>
      <c r="E26" s="40">
        <v>0</v>
      </c>
      <c r="F26" s="40">
        <v>562759.44000000204</v>
      </c>
      <c r="G26" s="40">
        <v>177676.25000000064</v>
      </c>
      <c r="H26" s="40">
        <v>2450931.7700000084</v>
      </c>
      <c r="I26" s="29"/>
      <c r="J26" s="40">
        <v>57422.620000000206</v>
      </c>
      <c r="K26" s="40">
        <v>0</v>
      </c>
      <c r="L26" s="40">
        <v>203926.37000000072</v>
      </c>
      <c r="M26" s="40">
        <v>261348.99000000092</v>
      </c>
      <c r="N26" s="28"/>
      <c r="O26" s="40">
        <v>1365781.5500000049</v>
      </c>
      <c r="P26" s="40">
        <v>0</v>
      </c>
      <c r="Q26" s="40">
        <v>505355.18000000052</v>
      </c>
      <c r="R26" s="40">
        <v>4038.1600000000149</v>
      </c>
      <c r="S26" s="40">
        <v>483201.35000000172</v>
      </c>
      <c r="T26" s="40">
        <v>65686.520000000237</v>
      </c>
      <c r="U26" s="40">
        <v>1119335.3500000036</v>
      </c>
      <c r="V26" s="40">
        <v>3543398.110000011</v>
      </c>
      <c r="W26" s="28"/>
      <c r="X26" s="40">
        <v>6255678.8700000197</v>
      </c>
      <c r="Y26" s="28"/>
      <c r="Z26" s="40">
        <v>1176900.9800000042</v>
      </c>
      <c r="AA26" s="40">
        <v>184327.69000000064</v>
      </c>
      <c r="AB26" s="40">
        <v>2602891.620000008</v>
      </c>
      <c r="AC26" s="28"/>
      <c r="AD26" s="40">
        <v>416408.52000000147</v>
      </c>
      <c r="AE26" s="40">
        <v>70253.760000000242</v>
      </c>
      <c r="AF26" s="40">
        <v>313116.29000000103</v>
      </c>
      <c r="AG26" s="28"/>
      <c r="AH26" s="40">
        <v>1063697.5200000003</v>
      </c>
      <c r="AI26" s="40">
        <v>907.66000000000315</v>
      </c>
      <c r="AJ26" s="40">
        <v>24095.460000000086</v>
      </c>
      <c r="AK26" s="40">
        <v>5452.4500000000189</v>
      </c>
      <c r="AL26" s="40">
        <v>1087792.9800000004</v>
      </c>
      <c r="AM26" s="40">
        <v>6360.1100000000224</v>
      </c>
    </row>
    <row r="27" spans="1:39" x14ac:dyDescent="0.25">
      <c r="A27" s="27" t="s">
        <v>11</v>
      </c>
      <c r="B27" s="28"/>
      <c r="C27" s="40">
        <v>28911847.260000106</v>
      </c>
      <c r="D27" s="40">
        <v>29185000.530000106</v>
      </c>
      <c r="E27" s="40">
        <v>0</v>
      </c>
      <c r="F27" s="40">
        <v>4994829.860000018</v>
      </c>
      <c r="G27" s="40">
        <v>561857.64000000211</v>
      </c>
      <c r="H27" s="40">
        <v>63653535.29000023</v>
      </c>
      <c r="I27" s="29"/>
      <c r="J27" s="40">
        <v>307810.75000000111</v>
      </c>
      <c r="K27" s="40">
        <v>17089.790000000063</v>
      </c>
      <c r="L27" s="40">
        <v>1366944.9500000048</v>
      </c>
      <c r="M27" s="40">
        <v>1691845.490000006</v>
      </c>
      <c r="N27" s="28"/>
      <c r="O27" s="40">
        <v>3327941.5500000115</v>
      </c>
      <c r="P27" s="40">
        <v>281141.54000000097</v>
      </c>
      <c r="Q27" s="40">
        <v>2182073.4900000072</v>
      </c>
      <c r="R27" s="40">
        <v>0</v>
      </c>
      <c r="S27" s="40">
        <v>1080958.5800000038</v>
      </c>
      <c r="T27" s="40">
        <v>31350.920000000115</v>
      </c>
      <c r="U27" s="40">
        <v>4356166.2100000139</v>
      </c>
      <c r="V27" s="40">
        <v>11259632.290000038</v>
      </c>
      <c r="W27" s="28"/>
      <c r="X27" s="40">
        <v>76605013.070000276</v>
      </c>
      <c r="Y27" s="28"/>
      <c r="Z27" s="40">
        <v>15547630.100000056</v>
      </c>
      <c r="AA27" s="40">
        <v>741737.74000000255</v>
      </c>
      <c r="AB27" s="40">
        <v>9085648.4600000307</v>
      </c>
      <c r="AC27" s="28"/>
      <c r="AD27" s="40">
        <v>28351125.140000101</v>
      </c>
      <c r="AE27" s="40">
        <v>767684.70000000275</v>
      </c>
      <c r="AF27" s="40">
        <v>1312904.6900000048</v>
      </c>
      <c r="AG27" s="28"/>
      <c r="AH27" s="40">
        <v>20777144.20000007</v>
      </c>
      <c r="AI27" s="40">
        <v>60</v>
      </c>
      <c r="AJ27" s="40">
        <v>236510.28000000073</v>
      </c>
      <c r="AK27" s="40">
        <v>360807.5800000013</v>
      </c>
      <c r="AL27" s="40">
        <v>21013654.480000071</v>
      </c>
      <c r="AM27" s="40">
        <v>360867.5800000013</v>
      </c>
    </row>
    <row r="28" spans="1:39" x14ac:dyDescent="0.25">
      <c r="A28" s="27" t="s">
        <v>12</v>
      </c>
      <c r="B28" s="28"/>
      <c r="C28" s="40">
        <v>13599546.240000049</v>
      </c>
      <c r="D28" s="40">
        <v>14803784.090000052</v>
      </c>
      <c r="E28" s="40">
        <v>671342.60000000231</v>
      </c>
      <c r="F28" s="40">
        <v>3065030.2200000109</v>
      </c>
      <c r="G28" s="40">
        <v>577295.55000000203</v>
      </c>
      <c r="H28" s="40">
        <v>32716998.700000115</v>
      </c>
      <c r="I28" s="29"/>
      <c r="J28" s="40">
        <v>445175.81000000157</v>
      </c>
      <c r="K28" s="40">
        <v>3129.860000000011</v>
      </c>
      <c r="L28" s="40">
        <v>759540.81000000273</v>
      </c>
      <c r="M28" s="40">
        <v>1207846.4800000042</v>
      </c>
      <c r="N28" s="28"/>
      <c r="O28" s="40">
        <v>3525402.1100000124</v>
      </c>
      <c r="P28" s="40">
        <v>379320.97000000137</v>
      </c>
      <c r="Q28" s="40">
        <v>2400973.3400000036</v>
      </c>
      <c r="R28" s="40">
        <v>611</v>
      </c>
      <c r="S28" s="40">
        <v>695196.02000000246</v>
      </c>
      <c r="T28" s="40">
        <v>116663.52000000041</v>
      </c>
      <c r="U28" s="40">
        <v>3260765.1700000102</v>
      </c>
      <c r="V28" s="40">
        <v>10378932.130000031</v>
      </c>
      <c r="W28" s="28"/>
      <c r="X28" s="40">
        <v>44303777.310000151</v>
      </c>
      <c r="Y28" s="28"/>
      <c r="Z28" s="40">
        <v>15425551.220000057</v>
      </c>
      <c r="AA28" s="40">
        <v>480284.30000000173</v>
      </c>
      <c r="AB28" s="40">
        <v>8620704.5200000275</v>
      </c>
      <c r="AC28" s="28"/>
      <c r="AD28" s="40">
        <v>12252104.840000045</v>
      </c>
      <c r="AE28" s="40">
        <v>495703.23000000179</v>
      </c>
      <c r="AF28" s="40">
        <v>1487197.7400000053</v>
      </c>
      <c r="AG28" s="28"/>
      <c r="AH28" s="40">
        <v>10209597.920000035</v>
      </c>
      <c r="AI28" s="40">
        <v>9914.1900000000351</v>
      </c>
      <c r="AJ28" s="40">
        <v>114702.51000000042</v>
      </c>
      <c r="AK28" s="40">
        <v>323919.61000000115</v>
      </c>
      <c r="AL28" s="40">
        <v>10324300.430000035</v>
      </c>
      <c r="AM28" s="40">
        <v>333833.80000000121</v>
      </c>
    </row>
    <row r="29" spans="1:39" x14ac:dyDescent="0.25">
      <c r="A29" s="27" t="s">
        <v>13</v>
      </c>
      <c r="B29" s="28"/>
      <c r="C29" s="40">
        <v>77902767.360000283</v>
      </c>
      <c r="D29" s="40">
        <v>20675844.840000074</v>
      </c>
      <c r="E29" s="40">
        <v>1363514.1000000047</v>
      </c>
      <c r="F29" s="40">
        <v>6194508.7000000225</v>
      </c>
      <c r="G29" s="40">
        <v>1525953.7900000054</v>
      </c>
      <c r="H29" s="40">
        <v>107662588.79000039</v>
      </c>
      <c r="I29" s="29"/>
      <c r="J29" s="40">
        <v>467549.96000000171</v>
      </c>
      <c r="K29" s="40">
        <v>5893.3700000000208</v>
      </c>
      <c r="L29" s="40">
        <v>1020066.7400000036</v>
      </c>
      <c r="M29" s="40">
        <v>1493510.0700000054</v>
      </c>
      <c r="N29" s="28"/>
      <c r="O29" s="40">
        <v>2399539.9500000086</v>
      </c>
      <c r="P29" s="40">
        <v>705186.88000000198</v>
      </c>
      <c r="Q29" s="40">
        <v>3940439.6400000113</v>
      </c>
      <c r="R29" s="40">
        <v>0</v>
      </c>
      <c r="S29" s="40">
        <v>877496.9400000032</v>
      </c>
      <c r="T29" s="40">
        <v>415907.63000000146</v>
      </c>
      <c r="U29" s="40">
        <v>6211168.940000019</v>
      </c>
      <c r="V29" s="40">
        <v>14549739.980000047</v>
      </c>
      <c r="W29" s="28"/>
      <c r="X29" s="40">
        <v>123705838.84000045</v>
      </c>
      <c r="Y29" s="28"/>
      <c r="Z29" s="40">
        <v>40849779.990000136</v>
      </c>
      <c r="AA29" s="40">
        <v>531158.58000000194</v>
      </c>
      <c r="AB29" s="40">
        <v>9860733.2100000363</v>
      </c>
      <c r="AC29" s="28"/>
      <c r="AD29" s="40">
        <v>38840992.480000138</v>
      </c>
      <c r="AE29" s="40">
        <v>1080217.6400000039</v>
      </c>
      <c r="AF29" s="40">
        <v>2086951.9500000074</v>
      </c>
      <c r="AG29" s="28"/>
      <c r="AH29" s="40">
        <v>27832031.310000099</v>
      </c>
      <c r="AI29" s="40">
        <v>0</v>
      </c>
      <c r="AJ29" s="40">
        <v>314849.32000000111</v>
      </c>
      <c r="AK29" s="40">
        <v>711204.7900000026</v>
      </c>
      <c r="AL29" s="40">
        <v>28146880.6300001</v>
      </c>
      <c r="AM29" s="40">
        <v>711204.7900000026</v>
      </c>
    </row>
    <row r="30" spans="1:39" s="38" customFormat="1" x14ac:dyDescent="0.25">
      <c r="A30" s="35" t="s">
        <v>14</v>
      </c>
      <c r="B30" s="36"/>
      <c r="C30" s="41">
        <v>51942283.060000002</v>
      </c>
      <c r="D30" s="41">
        <v>68247519.299999997</v>
      </c>
      <c r="E30" s="41">
        <v>1486811.37</v>
      </c>
      <c r="F30" s="41">
        <v>17799562.489999998</v>
      </c>
      <c r="G30" s="41">
        <v>1794313.26</v>
      </c>
      <c r="H30" s="41">
        <v>141270489.47999999</v>
      </c>
      <c r="I30" s="37"/>
      <c r="J30" s="41">
        <v>0</v>
      </c>
      <c r="K30" s="41">
        <v>14881.430000000053</v>
      </c>
      <c r="L30" s="41">
        <v>4602585.2700000163</v>
      </c>
      <c r="M30" s="41">
        <v>4617466.700000016</v>
      </c>
      <c r="N30" s="36"/>
      <c r="O30" s="41">
        <v>8272717.3100000294</v>
      </c>
      <c r="P30" s="41">
        <v>1211207.9700000044</v>
      </c>
      <c r="Q30" s="41">
        <v>7499056.3700000271</v>
      </c>
      <c r="R30" s="41">
        <v>0</v>
      </c>
      <c r="S30" s="41">
        <v>2787933.9800000098</v>
      </c>
      <c r="T30" s="41">
        <v>1960730.030000007</v>
      </c>
      <c r="U30" s="41">
        <v>11961507.120000042</v>
      </c>
      <c r="V30" s="41">
        <v>33693152.78000012</v>
      </c>
      <c r="W30" s="36"/>
      <c r="X30" s="41">
        <v>179581108.96000013</v>
      </c>
      <c r="Y30" s="36"/>
      <c r="Z30" s="41">
        <v>77598479.329999998</v>
      </c>
      <c r="AA30" s="41">
        <v>3211006.1800000118</v>
      </c>
      <c r="AB30" s="41">
        <v>29544410.750000108</v>
      </c>
      <c r="AC30" s="36"/>
      <c r="AD30" s="41">
        <v>45069353.350000001</v>
      </c>
      <c r="AE30" s="41">
        <v>984789.69000000367</v>
      </c>
      <c r="AF30" s="41">
        <v>3888778.3000000142</v>
      </c>
      <c r="AG30" s="36"/>
      <c r="AH30" s="41">
        <v>36835154.07</v>
      </c>
      <c r="AI30" s="41">
        <v>0</v>
      </c>
      <c r="AJ30" s="41">
        <v>561649</v>
      </c>
      <c r="AK30" s="41">
        <v>870622.67</v>
      </c>
      <c r="AL30" s="41">
        <v>37396803.07</v>
      </c>
      <c r="AM30" s="41">
        <v>870622.67</v>
      </c>
    </row>
    <row r="31" spans="1:39" x14ac:dyDescent="0.25">
      <c r="A31" s="27" t="s">
        <v>113</v>
      </c>
      <c r="B31" s="28"/>
      <c r="C31" s="40">
        <v>34077601.82000012</v>
      </c>
      <c r="D31" s="40">
        <v>9619725.9700000342</v>
      </c>
      <c r="E31" s="40">
        <v>380814.03000000137</v>
      </c>
      <c r="F31" s="40">
        <v>2115127.7800000072</v>
      </c>
      <c r="G31" s="40">
        <v>365077.10000000132</v>
      </c>
      <c r="H31" s="40">
        <v>46558346.700000167</v>
      </c>
      <c r="I31" s="29"/>
      <c r="J31" s="40">
        <v>163785.46000000057</v>
      </c>
      <c r="K31" s="40">
        <v>9593.8100000000341</v>
      </c>
      <c r="L31" s="40">
        <v>1086512.9900000037</v>
      </c>
      <c r="M31" s="40">
        <v>1259892.2600000044</v>
      </c>
      <c r="N31" s="28"/>
      <c r="O31" s="40">
        <v>1620630.0100000058</v>
      </c>
      <c r="P31" s="40">
        <v>5929455.4100000206</v>
      </c>
      <c r="Q31" s="40">
        <v>1304532.2800000042</v>
      </c>
      <c r="R31" s="40">
        <v>2692.2100000000096</v>
      </c>
      <c r="S31" s="40">
        <v>489968.64000000176</v>
      </c>
      <c r="T31" s="40">
        <v>0</v>
      </c>
      <c r="U31" s="40">
        <v>3428441.1600000141</v>
      </c>
      <c r="V31" s="40">
        <v>12775719.710000046</v>
      </c>
      <c r="W31" s="28"/>
      <c r="X31" s="40">
        <v>60593958.670000218</v>
      </c>
      <c r="Y31" s="28"/>
      <c r="Z31" s="40">
        <v>18629853.240000069</v>
      </c>
      <c r="AA31" s="40">
        <v>764672.68000000273</v>
      </c>
      <c r="AB31" s="40">
        <v>11932695.650000041</v>
      </c>
      <c r="AC31" s="28"/>
      <c r="AD31" s="40">
        <v>26318382.070000093</v>
      </c>
      <c r="AE31" s="40">
        <v>333257.98000000115</v>
      </c>
      <c r="AF31" s="40">
        <v>2316151.2600000077</v>
      </c>
      <c r="AG31" s="28"/>
      <c r="AH31" s="40">
        <v>12093601.610000044</v>
      </c>
      <c r="AI31" s="40">
        <v>1666.2400000000059</v>
      </c>
      <c r="AJ31" s="40">
        <v>159976.07000000059</v>
      </c>
      <c r="AK31" s="40">
        <v>1099354.250000004</v>
      </c>
      <c r="AL31" s="40">
        <v>12253577.680000044</v>
      </c>
      <c r="AM31" s="40">
        <v>1101020.4900000039</v>
      </c>
    </row>
    <row r="32" spans="1:39" x14ac:dyDescent="0.25">
      <c r="A32" s="27" t="s">
        <v>114</v>
      </c>
      <c r="B32" s="28"/>
      <c r="C32" s="40">
        <v>10998053.570000039</v>
      </c>
      <c r="D32" s="40">
        <v>202898.75000000073</v>
      </c>
      <c r="E32" s="40">
        <v>0</v>
      </c>
      <c r="F32" s="40">
        <v>632129.60000000219</v>
      </c>
      <c r="G32" s="40">
        <v>1078.0100000000039</v>
      </c>
      <c r="H32" s="40">
        <v>11834159.930000041</v>
      </c>
      <c r="I32" s="29"/>
      <c r="J32" s="40">
        <v>19067</v>
      </c>
      <c r="K32" s="40">
        <v>0</v>
      </c>
      <c r="L32" s="40">
        <v>208208.67000000077</v>
      </c>
      <c r="M32" s="40">
        <v>227275.67000000077</v>
      </c>
      <c r="N32" s="28"/>
      <c r="O32" s="40">
        <v>671729.87000000232</v>
      </c>
      <c r="P32" s="40">
        <v>292789.30000000104</v>
      </c>
      <c r="Q32" s="40">
        <v>527296.97000000183</v>
      </c>
      <c r="R32" s="40">
        <v>0</v>
      </c>
      <c r="S32" s="40">
        <v>32801.600000000115</v>
      </c>
      <c r="T32" s="40">
        <v>102788.35000000037</v>
      </c>
      <c r="U32" s="40">
        <v>1490202.2800000054</v>
      </c>
      <c r="V32" s="40">
        <v>3117608.3700000113</v>
      </c>
      <c r="W32" s="28"/>
      <c r="X32" s="40">
        <v>15179043.970000051</v>
      </c>
      <c r="Y32" s="28"/>
      <c r="Z32" s="40">
        <v>10194714.690000035</v>
      </c>
      <c r="AA32" s="40">
        <v>188908.37000000069</v>
      </c>
      <c r="AB32" s="40">
        <v>2920962.9400000102</v>
      </c>
      <c r="AC32" s="28"/>
      <c r="AD32" s="40">
        <v>2956903.4400000102</v>
      </c>
      <c r="AE32" s="40">
        <v>110387.11000000039</v>
      </c>
      <c r="AF32" s="40">
        <v>176365.45000000065</v>
      </c>
      <c r="AG32" s="28"/>
      <c r="AH32" s="40">
        <v>346171.77000000124</v>
      </c>
      <c r="AI32" s="40">
        <v>0</v>
      </c>
      <c r="AJ32" s="40">
        <v>118425.85000000043</v>
      </c>
      <c r="AK32" s="40">
        <v>1528873.6700000053</v>
      </c>
      <c r="AL32" s="40">
        <v>464597.62000000168</v>
      </c>
      <c r="AM32" s="40">
        <v>1528873.6700000053</v>
      </c>
    </row>
    <row r="33" spans="1:39" x14ac:dyDescent="0.25">
      <c r="A33" s="27" t="s">
        <v>122</v>
      </c>
      <c r="B33" s="28"/>
      <c r="C33" s="40">
        <v>226464.55000000083</v>
      </c>
      <c r="D33" s="40">
        <v>151327.50000000052</v>
      </c>
      <c r="E33" s="40">
        <v>0</v>
      </c>
      <c r="F33" s="40">
        <v>56456.730000000207</v>
      </c>
      <c r="G33" s="40">
        <v>136233.27000000048</v>
      </c>
      <c r="H33" s="40">
        <v>570482.05000000203</v>
      </c>
      <c r="I33" s="29"/>
      <c r="J33" s="40">
        <v>0</v>
      </c>
      <c r="K33" s="40">
        <v>876.01000000000306</v>
      </c>
      <c r="L33" s="40">
        <v>408487.39000000141</v>
      </c>
      <c r="M33" s="40">
        <v>409363.40000000142</v>
      </c>
      <c r="N33" s="28"/>
      <c r="O33" s="40">
        <v>830472.16000000294</v>
      </c>
      <c r="P33" s="40">
        <v>51312.320000000182</v>
      </c>
      <c r="Q33" s="40">
        <v>785542.61000000278</v>
      </c>
      <c r="R33" s="40">
        <v>957.30000000000348</v>
      </c>
      <c r="S33" s="40">
        <v>226315.97000000082</v>
      </c>
      <c r="T33" s="40">
        <v>70432.650000000256</v>
      </c>
      <c r="U33" s="40">
        <v>495463.4500000017</v>
      </c>
      <c r="V33" s="40">
        <v>2460496.4600000088</v>
      </c>
      <c r="W33" s="28"/>
      <c r="X33" s="40">
        <v>3440341.9100000123</v>
      </c>
      <c r="Y33" s="28"/>
      <c r="Z33" s="40">
        <v>414390.87000000145</v>
      </c>
      <c r="AA33" s="40">
        <v>194199.93000000069</v>
      </c>
      <c r="AB33" s="40">
        <v>1822420.280000007</v>
      </c>
      <c r="AC33" s="28"/>
      <c r="AD33" s="40">
        <v>221686.36000000077</v>
      </c>
      <c r="AE33" s="40">
        <v>50810.750000000182</v>
      </c>
      <c r="AF33" s="40">
        <v>497023.08000000147</v>
      </c>
      <c r="AG33" s="28"/>
      <c r="AH33" s="40">
        <v>507697.8100000018</v>
      </c>
      <c r="AI33" s="40">
        <v>0</v>
      </c>
      <c r="AJ33" s="40">
        <v>119.89000000000043</v>
      </c>
      <c r="AK33" s="40">
        <v>40472</v>
      </c>
      <c r="AL33" s="40">
        <v>507817.70000000182</v>
      </c>
      <c r="AM33" s="40">
        <v>40472</v>
      </c>
    </row>
    <row r="34" spans="1:39" x14ac:dyDescent="0.25">
      <c r="A34" s="27" t="s">
        <v>115</v>
      </c>
      <c r="B34" s="28"/>
      <c r="C34" s="40">
        <v>134917.60000000047</v>
      </c>
      <c r="D34" s="40">
        <v>41884.680000000146</v>
      </c>
      <c r="E34" s="40">
        <v>0</v>
      </c>
      <c r="F34" s="40">
        <v>44090.700000000164</v>
      </c>
      <c r="G34" s="40">
        <v>25214.420000000093</v>
      </c>
      <c r="H34" s="40">
        <v>246107.40000000087</v>
      </c>
      <c r="I34" s="29"/>
      <c r="J34" s="40">
        <v>0</v>
      </c>
      <c r="K34" s="40">
        <v>115</v>
      </c>
      <c r="L34" s="40">
        <v>30129.080000000107</v>
      </c>
      <c r="M34" s="40">
        <v>30244.080000000107</v>
      </c>
      <c r="N34" s="28"/>
      <c r="O34" s="40">
        <v>204498.51000000074</v>
      </c>
      <c r="P34" s="40">
        <v>8957.9800000000305</v>
      </c>
      <c r="Q34" s="40">
        <v>94783.490000000107</v>
      </c>
      <c r="R34" s="40">
        <v>0</v>
      </c>
      <c r="S34" s="40">
        <v>64104.030000000224</v>
      </c>
      <c r="T34" s="40">
        <v>43591.13000000015</v>
      </c>
      <c r="U34" s="40">
        <v>268327.62000000058</v>
      </c>
      <c r="V34" s="40">
        <v>684262.76000000187</v>
      </c>
      <c r="W34" s="28"/>
      <c r="X34" s="40">
        <v>960614.24000000278</v>
      </c>
      <c r="Y34" s="28"/>
      <c r="Z34" s="40">
        <v>211776.34000000075</v>
      </c>
      <c r="AA34" s="40">
        <v>26925.850000000093</v>
      </c>
      <c r="AB34" s="40">
        <v>621540.84000000195</v>
      </c>
      <c r="AC34" s="28"/>
      <c r="AD34" s="40">
        <v>36748.510000000133</v>
      </c>
      <c r="AE34" s="40">
        <v>4900.9500000000171</v>
      </c>
      <c r="AF34" s="40">
        <v>49335.820000000182</v>
      </c>
      <c r="AG34" s="28"/>
      <c r="AH34" s="40">
        <v>45308.760000000162</v>
      </c>
      <c r="AI34" s="40">
        <v>0</v>
      </c>
      <c r="AJ34" s="40">
        <v>0</v>
      </c>
      <c r="AK34" s="40">
        <v>939.64000000000328</v>
      </c>
      <c r="AL34" s="40">
        <v>45308.760000000162</v>
      </c>
      <c r="AM34" s="40">
        <v>939.64000000000328</v>
      </c>
    </row>
    <row r="35" spans="1:39" x14ac:dyDescent="0.25">
      <c r="A35" s="27" t="s">
        <v>15</v>
      </c>
      <c r="B35" s="28"/>
      <c r="C35" s="40">
        <v>20310938.160000071</v>
      </c>
      <c r="D35" s="40">
        <v>1778979.9300000062</v>
      </c>
      <c r="E35" s="40">
        <v>394887.64000000141</v>
      </c>
      <c r="F35" s="40">
        <v>1251463.9500000044</v>
      </c>
      <c r="G35" s="40">
        <v>742489.57000000263</v>
      </c>
      <c r="H35" s="40">
        <v>24478759.250000086</v>
      </c>
      <c r="I35" s="29"/>
      <c r="J35" s="40">
        <v>282651.83000000101</v>
      </c>
      <c r="K35" s="40">
        <v>4458.4800000000159</v>
      </c>
      <c r="L35" s="40">
        <v>442498.81000000163</v>
      </c>
      <c r="M35" s="40">
        <v>729609.12000000267</v>
      </c>
      <c r="N35" s="28"/>
      <c r="O35" s="40">
        <v>2307365.5000000084</v>
      </c>
      <c r="P35" s="40">
        <v>0</v>
      </c>
      <c r="Q35" s="40">
        <v>2951465.7100000046</v>
      </c>
      <c r="R35" s="40">
        <v>1964.1400000000071</v>
      </c>
      <c r="S35" s="40">
        <v>95764.040000000343</v>
      </c>
      <c r="T35" s="40">
        <v>0</v>
      </c>
      <c r="U35" s="40">
        <v>2056230.9400000062</v>
      </c>
      <c r="V35" s="40">
        <v>7412790.3300000196</v>
      </c>
      <c r="W35" s="28"/>
      <c r="X35" s="40">
        <v>32621158.700000107</v>
      </c>
      <c r="Y35" s="28"/>
      <c r="Z35" s="40">
        <v>10989037.520000039</v>
      </c>
      <c r="AA35" s="40">
        <v>317229.52000000112</v>
      </c>
      <c r="AB35" s="40">
        <v>5805942.740000017</v>
      </c>
      <c r="AC35" s="28"/>
      <c r="AD35" s="40">
        <v>11595642.800000042</v>
      </c>
      <c r="AE35" s="40">
        <v>354360.56000000128</v>
      </c>
      <c r="AF35" s="40">
        <v>693173.33000000217</v>
      </c>
      <c r="AG35" s="28"/>
      <c r="AH35" s="40">
        <v>8245977.0100000286</v>
      </c>
      <c r="AI35" s="40">
        <v>0</v>
      </c>
      <c r="AJ35" s="40">
        <v>170369.65000000061</v>
      </c>
      <c r="AK35" s="40">
        <v>16967.260000000064</v>
      </c>
      <c r="AL35" s="40">
        <v>8416346.66000003</v>
      </c>
      <c r="AM35" s="40">
        <v>16967.260000000064</v>
      </c>
    </row>
    <row r="36" spans="1:39" x14ac:dyDescent="0.25">
      <c r="A36" s="27" t="s">
        <v>16</v>
      </c>
      <c r="B36" s="28"/>
      <c r="C36" s="40">
        <v>2140674.0100000072</v>
      </c>
      <c r="D36" s="40">
        <v>2034360.3800000071</v>
      </c>
      <c r="E36" s="40">
        <v>0</v>
      </c>
      <c r="F36" s="40">
        <v>0</v>
      </c>
      <c r="G36" s="40">
        <v>10188.550000000037</v>
      </c>
      <c r="H36" s="40">
        <v>4185222.9400000144</v>
      </c>
      <c r="I36" s="29"/>
      <c r="J36" s="40">
        <v>0</v>
      </c>
      <c r="K36" s="40">
        <v>0</v>
      </c>
      <c r="L36" s="40">
        <v>50668.680000000182</v>
      </c>
      <c r="M36" s="40">
        <v>50668.680000000182</v>
      </c>
      <c r="N36" s="28"/>
      <c r="O36" s="40">
        <v>454807.86000000162</v>
      </c>
      <c r="P36" s="40">
        <v>327256.53000000113</v>
      </c>
      <c r="Q36" s="40">
        <v>176623.55000000063</v>
      </c>
      <c r="R36" s="40">
        <v>0</v>
      </c>
      <c r="S36" s="40">
        <v>93917.940000000337</v>
      </c>
      <c r="T36" s="40">
        <v>0</v>
      </c>
      <c r="U36" s="40">
        <v>1221205.6700000046</v>
      </c>
      <c r="V36" s="40">
        <v>2273811.5500000082</v>
      </c>
      <c r="W36" s="28"/>
      <c r="X36" s="40">
        <v>6509703.1700000232</v>
      </c>
      <c r="Y36" s="28"/>
      <c r="Z36" s="40">
        <v>4062582.7000000142</v>
      </c>
      <c r="AA36" s="40">
        <v>45936.120000000163</v>
      </c>
      <c r="AB36" s="40">
        <v>2266852.8200000082</v>
      </c>
      <c r="AC36" s="28"/>
      <c r="AD36" s="40">
        <v>977743.85000000359</v>
      </c>
      <c r="AE36" s="40">
        <v>9780.5200000000332</v>
      </c>
      <c r="AF36" s="40">
        <v>106945.00000000038</v>
      </c>
      <c r="AG36" s="28"/>
      <c r="AH36" s="40">
        <v>6315948.7600000221</v>
      </c>
      <c r="AI36" s="40">
        <v>0</v>
      </c>
      <c r="AJ36" s="40">
        <v>0</v>
      </c>
      <c r="AK36" s="40">
        <v>1154520.3000000042</v>
      </c>
      <c r="AL36" s="40">
        <v>6315948.7600000221</v>
      </c>
      <c r="AM36" s="40">
        <v>1154520.3000000042</v>
      </c>
    </row>
    <row r="37" spans="1:39" x14ac:dyDescent="0.25">
      <c r="A37" s="5" t="s">
        <v>164</v>
      </c>
      <c r="B37" s="26"/>
      <c r="C37" s="8">
        <f>SUM(C15:C36)</f>
        <v>406729777.59000129</v>
      </c>
      <c r="D37" s="8">
        <f t="shared" ref="D37:J37" si="24">SUM(D15:D36)</f>
        <v>233242291.93000054</v>
      </c>
      <c r="E37" s="8">
        <f t="shared" si="24"/>
        <v>33651507.030000113</v>
      </c>
      <c r="F37" s="8">
        <f t="shared" si="24"/>
        <v>65658262.83000017</v>
      </c>
      <c r="G37" s="8">
        <f t="shared" si="24"/>
        <v>12389407.150000032</v>
      </c>
      <c r="H37" s="8">
        <f t="shared" si="24"/>
        <v>751671246.53000212</v>
      </c>
      <c r="I37" s="19"/>
      <c r="J37" s="8">
        <f t="shared" si="24"/>
        <v>3549421.3500000103</v>
      </c>
      <c r="K37" s="8">
        <f>SUM(K15:K36)</f>
        <v>709589.50000000233</v>
      </c>
      <c r="L37" s="8">
        <f>SUM(L15:L36)</f>
        <v>21079036.360000074</v>
      </c>
      <c r="M37" s="8">
        <f>SUM(M15:M36)</f>
        <v>25338047.210000087</v>
      </c>
      <c r="N37" s="19"/>
      <c r="O37" s="8">
        <f t="shared" ref="O37:U37" si="25">SUM(O15:O36)</f>
        <v>56510625.640000194</v>
      </c>
      <c r="P37" s="8">
        <f t="shared" si="25"/>
        <v>15202864.830000052</v>
      </c>
      <c r="Q37" s="8">
        <f t="shared" si="25"/>
        <v>57423392.02000013</v>
      </c>
      <c r="R37" s="8">
        <f t="shared" si="25"/>
        <v>974683.22000000346</v>
      </c>
      <c r="S37" s="8">
        <f t="shared" si="25"/>
        <v>23950146.800000079</v>
      </c>
      <c r="T37" s="8">
        <f t="shared" si="25"/>
        <v>6469507.0700000199</v>
      </c>
      <c r="U37" s="8">
        <f t="shared" si="25"/>
        <v>77936804.55000025</v>
      </c>
      <c r="V37" s="8">
        <f t="shared" ref="V37:AH37" si="26">SUM(V15:V36)</f>
        <v>238468024.13000071</v>
      </c>
      <c r="W37" s="19"/>
      <c r="X37" s="8">
        <f t="shared" si="26"/>
        <v>1015477317.870003</v>
      </c>
      <c r="Y37" s="19"/>
      <c r="Z37" s="8">
        <f t="shared" si="26"/>
        <v>311233570.19000077</v>
      </c>
      <c r="AA37" s="8">
        <f t="shared" si="26"/>
        <v>11499685.930000043</v>
      </c>
      <c r="AB37" s="8">
        <f t="shared" si="26"/>
        <v>187614332.25000057</v>
      </c>
      <c r="AC37" s="19"/>
      <c r="AD37" s="8">
        <f t="shared" si="26"/>
        <v>308248634.26000094</v>
      </c>
      <c r="AE37" s="8">
        <f t="shared" si="26"/>
        <v>10161890.800000031</v>
      </c>
      <c r="AF37" s="8">
        <f t="shared" si="26"/>
        <v>32077753.570000105</v>
      </c>
      <c r="AG37" s="19"/>
      <c r="AH37" s="8">
        <f t="shared" si="26"/>
        <v>237431619.86000064</v>
      </c>
      <c r="AI37" s="8">
        <f>SUM(AI15:AI36)</f>
        <v>382780.16000000137</v>
      </c>
      <c r="AJ37" s="8">
        <f>SUM(AJ15:AJ36)</f>
        <v>4318464.290000014</v>
      </c>
      <c r="AK37" s="8">
        <f>SUM(AK15:AK36)</f>
        <v>12751303.440000039</v>
      </c>
      <c r="AL37" s="8">
        <f>SUM(AL15:AL36)</f>
        <v>241750084.15000063</v>
      </c>
      <c r="AM37" s="8">
        <f>SUM(AM15:AM36)</f>
        <v>13134083.600000039</v>
      </c>
    </row>
    <row r="38" spans="1:39" s="9" customFormat="1" x14ac:dyDescent="0.25">
      <c r="A38" s="13"/>
      <c r="B38" s="22"/>
      <c r="C38" s="14"/>
      <c r="D38" s="14"/>
      <c r="E38" s="14"/>
      <c r="F38" s="14"/>
      <c r="G38" s="14"/>
      <c r="H38" s="14"/>
      <c r="I38" s="20"/>
      <c r="J38" s="14"/>
      <c r="K38" s="14"/>
      <c r="L38" s="14"/>
      <c r="M38" s="14"/>
      <c r="N38" s="20"/>
      <c r="O38" s="14"/>
      <c r="P38" s="14"/>
      <c r="Q38" s="14"/>
      <c r="R38" s="14"/>
      <c r="S38" s="14"/>
      <c r="T38" s="14"/>
      <c r="U38" s="14"/>
      <c r="V38" s="14"/>
      <c r="W38" s="20"/>
      <c r="X38" s="14"/>
      <c r="Y38" s="20"/>
      <c r="Z38" s="14"/>
      <c r="AA38" s="14"/>
      <c r="AB38" s="14"/>
      <c r="AC38" s="20"/>
      <c r="AD38" s="14"/>
      <c r="AE38" s="14"/>
      <c r="AF38" s="14"/>
      <c r="AG38" s="20"/>
      <c r="AH38" s="14"/>
      <c r="AI38" s="14"/>
      <c r="AJ38" s="14"/>
      <c r="AK38" s="14"/>
      <c r="AL38" s="14"/>
      <c r="AM38" s="14"/>
    </row>
    <row r="39" spans="1:39" s="1" customFormat="1" x14ac:dyDescent="0.25">
      <c r="A39" s="63" t="s">
        <v>158</v>
      </c>
      <c r="B39" s="15"/>
      <c r="C39" s="61" t="s">
        <v>135</v>
      </c>
      <c r="D39" s="61"/>
      <c r="E39" s="61"/>
      <c r="F39" s="61"/>
      <c r="G39" s="61"/>
      <c r="H39" s="61"/>
      <c r="I39" s="31"/>
      <c r="J39" s="61" t="s">
        <v>124</v>
      </c>
      <c r="K39" s="61"/>
      <c r="L39" s="61"/>
      <c r="M39" s="61"/>
      <c r="N39" s="31"/>
      <c r="O39" s="61" t="s">
        <v>144</v>
      </c>
      <c r="P39" s="61"/>
      <c r="Q39" s="61"/>
      <c r="R39" s="61"/>
      <c r="S39" s="61"/>
      <c r="T39" s="61"/>
      <c r="U39" s="61"/>
      <c r="V39" s="61"/>
      <c r="W39" s="31"/>
      <c r="X39" s="62" t="s">
        <v>123</v>
      </c>
      <c r="Y39" s="31"/>
      <c r="Z39" s="61" t="s">
        <v>153</v>
      </c>
      <c r="AA39" s="61"/>
      <c r="AB39" s="61"/>
      <c r="AC39" s="32"/>
      <c r="AD39" s="61" t="s">
        <v>155</v>
      </c>
      <c r="AE39" s="61"/>
      <c r="AF39" s="61"/>
      <c r="AG39" s="32"/>
      <c r="AH39" s="61" t="s">
        <v>152</v>
      </c>
      <c r="AI39" s="61"/>
      <c r="AJ39" s="61" t="s">
        <v>125</v>
      </c>
      <c r="AK39" s="61"/>
      <c r="AL39" s="61" t="s">
        <v>149</v>
      </c>
      <c r="AM39" s="61"/>
    </row>
    <row r="40" spans="1:39" s="2" customFormat="1" ht="45" x14ac:dyDescent="0.25">
      <c r="A40" s="63"/>
      <c r="B40" s="23"/>
      <c r="C40" s="30" t="s">
        <v>136</v>
      </c>
      <c r="D40" s="30" t="s">
        <v>137</v>
      </c>
      <c r="E40" s="30" t="s">
        <v>138</v>
      </c>
      <c r="F40" s="30" t="s">
        <v>141</v>
      </c>
      <c r="G40" s="30" t="s">
        <v>139</v>
      </c>
      <c r="H40" s="30" t="s">
        <v>140</v>
      </c>
      <c r="I40" s="16"/>
      <c r="J40" s="30" t="s">
        <v>142</v>
      </c>
      <c r="K40" s="30" t="s">
        <v>143</v>
      </c>
      <c r="L40" s="30" t="s">
        <v>139</v>
      </c>
      <c r="M40" s="30" t="s">
        <v>140</v>
      </c>
      <c r="N40" s="16"/>
      <c r="O40" s="30" t="s">
        <v>145</v>
      </c>
      <c r="P40" s="30" t="s">
        <v>146</v>
      </c>
      <c r="Q40" s="30" t="s">
        <v>126</v>
      </c>
      <c r="R40" s="30" t="s">
        <v>147</v>
      </c>
      <c r="S40" s="34" t="s">
        <v>171</v>
      </c>
      <c r="T40" s="30" t="s">
        <v>148</v>
      </c>
      <c r="U40" s="30" t="s">
        <v>139</v>
      </c>
      <c r="V40" s="30" t="s">
        <v>140</v>
      </c>
      <c r="W40" s="16"/>
      <c r="X40" s="62"/>
      <c r="Y40" s="16"/>
      <c r="Z40" s="30" t="s">
        <v>154</v>
      </c>
      <c r="AA40" s="39" t="s">
        <v>172</v>
      </c>
      <c r="AB40" s="39" t="s">
        <v>127</v>
      </c>
      <c r="AC40" s="16"/>
      <c r="AD40" s="39" t="s">
        <v>154</v>
      </c>
      <c r="AE40" s="39" t="s">
        <v>172</v>
      </c>
      <c r="AF40" s="30" t="s">
        <v>127</v>
      </c>
      <c r="AG40" s="16"/>
      <c r="AH40" s="30" t="s">
        <v>150</v>
      </c>
      <c r="AI40" s="30" t="s">
        <v>151</v>
      </c>
      <c r="AJ40" s="30" t="s">
        <v>150</v>
      </c>
      <c r="AK40" s="30" t="s">
        <v>151</v>
      </c>
      <c r="AL40" s="34" t="s">
        <v>150</v>
      </c>
      <c r="AM40" s="34" t="s">
        <v>151</v>
      </c>
    </row>
    <row r="41" spans="1:39" x14ac:dyDescent="0.25">
      <c r="A41" s="27" t="s">
        <v>17</v>
      </c>
      <c r="B41" s="28"/>
      <c r="C41" s="40">
        <v>5232447.4800000191</v>
      </c>
      <c r="D41" s="40">
        <v>3594916.9300000127</v>
      </c>
      <c r="E41" s="40">
        <v>3289173.7300000112</v>
      </c>
      <c r="F41" s="40">
        <v>1359624.1700000048</v>
      </c>
      <c r="G41" s="40">
        <v>957468.81000000355</v>
      </c>
      <c r="H41" s="40">
        <v>14433631.120000053</v>
      </c>
      <c r="I41" s="19"/>
      <c r="J41" s="40">
        <v>98.590000000000359</v>
      </c>
      <c r="K41" s="40">
        <v>13572.600000000049</v>
      </c>
      <c r="L41" s="40">
        <v>842513.03000000305</v>
      </c>
      <c r="M41" s="40">
        <v>856184.22000000312</v>
      </c>
      <c r="N41" s="26"/>
      <c r="O41" s="40">
        <v>3456707.2600000123</v>
      </c>
      <c r="P41" s="40">
        <v>0</v>
      </c>
      <c r="Q41" s="40">
        <v>929534.90000000107</v>
      </c>
      <c r="R41" s="40">
        <v>348404.24000000121</v>
      </c>
      <c r="S41" s="40">
        <v>0</v>
      </c>
      <c r="T41" s="40">
        <v>0</v>
      </c>
      <c r="U41" s="40">
        <v>3894388.3800000139</v>
      </c>
      <c r="V41" s="40">
        <v>8629034.7800000291</v>
      </c>
      <c r="W41" s="26"/>
      <c r="X41" s="40">
        <v>23918850.120000087</v>
      </c>
      <c r="Y41" s="26"/>
      <c r="Z41" s="40">
        <v>4699861.2500000168</v>
      </c>
      <c r="AA41" s="40">
        <v>514178.99000000185</v>
      </c>
      <c r="AB41" s="40">
        <v>7362499.3600000255</v>
      </c>
      <c r="AC41" s="26"/>
      <c r="AD41" s="40">
        <v>8363635.1300000297</v>
      </c>
      <c r="AE41" s="40">
        <v>649200.81000000238</v>
      </c>
      <c r="AF41" s="40">
        <v>496124.66000000166</v>
      </c>
      <c r="AG41" s="26"/>
      <c r="AH41" s="40">
        <v>8406015.41000003</v>
      </c>
      <c r="AI41" s="40">
        <v>30666.640000000109</v>
      </c>
      <c r="AJ41" s="40">
        <v>30393.63000000011</v>
      </c>
      <c r="AK41" s="40">
        <v>418158.97000000154</v>
      </c>
      <c r="AL41" s="40">
        <v>8436409.0400000308</v>
      </c>
      <c r="AM41" s="40">
        <v>448825.61000000167</v>
      </c>
    </row>
    <row r="42" spans="1:39" x14ac:dyDescent="0.25">
      <c r="A42" s="27" t="s">
        <v>18</v>
      </c>
      <c r="B42" s="28"/>
      <c r="C42" s="40">
        <v>5600643.2800000198</v>
      </c>
      <c r="D42" s="40">
        <v>5349379.0600000182</v>
      </c>
      <c r="E42" s="40">
        <v>2213493.5300000077</v>
      </c>
      <c r="F42" s="40">
        <v>2026603.0500000073</v>
      </c>
      <c r="G42" s="40">
        <v>544524.39000000188</v>
      </c>
      <c r="H42" s="40">
        <v>15734643.310000056</v>
      </c>
      <c r="J42" s="40">
        <v>5952</v>
      </c>
      <c r="K42" s="40">
        <v>12802.770000000046</v>
      </c>
      <c r="L42" s="40">
        <v>1902300.6300000066</v>
      </c>
      <c r="M42" s="40">
        <v>1921055.4000000067</v>
      </c>
      <c r="N42" s="22"/>
      <c r="O42" s="40">
        <v>4451537.9600000158</v>
      </c>
      <c r="P42" s="40">
        <v>0</v>
      </c>
      <c r="Q42" s="40">
        <v>4144679.8500000145</v>
      </c>
      <c r="R42" s="40">
        <v>187496.49000000066</v>
      </c>
      <c r="S42" s="40">
        <v>833051.79000000248</v>
      </c>
      <c r="T42" s="40">
        <v>518690.03000000183</v>
      </c>
      <c r="U42" s="40">
        <v>3599471.2900000177</v>
      </c>
      <c r="V42" s="40">
        <v>13734927.410000052</v>
      </c>
      <c r="W42" s="22"/>
      <c r="X42" s="40">
        <v>31390626.120000117</v>
      </c>
      <c r="Y42" s="22"/>
      <c r="Z42" s="40">
        <v>5537307.9300000202</v>
      </c>
      <c r="AA42" s="40">
        <v>714863.36000000255</v>
      </c>
      <c r="AB42" s="40">
        <v>8658492.1200000308</v>
      </c>
      <c r="AC42" s="22"/>
      <c r="AD42" s="40">
        <v>6586072.7800000226</v>
      </c>
      <c r="AE42" s="40">
        <v>845344.93000000308</v>
      </c>
      <c r="AF42" s="40">
        <v>655885.14000000234</v>
      </c>
      <c r="AG42" s="22"/>
      <c r="AH42" s="40">
        <v>9103501.6100000329</v>
      </c>
      <c r="AI42" s="40">
        <v>14276.56000000005</v>
      </c>
      <c r="AJ42" s="40">
        <v>0</v>
      </c>
      <c r="AK42" s="40">
        <v>70213.260000000242</v>
      </c>
      <c r="AL42" s="40">
        <v>9103501.6100000329</v>
      </c>
      <c r="AM42" s="40">
        <v>84489.820000000298</v>
      </c>
    </row>
    <row r="43" spans="1:39" x14ac:dyDescent="0.25">
      <c r="A43" s="52" t="s">
        <v>174</v>
      </c>
      <c r="B43" s="28"/>
      <c r="C43" s="40">
        <v>79027.210000000283</v>
      </c>
      <c r="D43" s="40">
        <v>61889.15000000022</v>
      </c>
      <c r="E43" s="40">
        <v>24503.370000000086</v>
      </c>
      <c r="F43" s="40">
        <v>93249.49000000034</v>
      </c>
      <c r="G43" s="40">
        <v>7718.320000000027</v>
      </c>
      <c r="H43" s="40">
        <v>266387.54000000097</v>
      </c>
      <c r="J43" s="40">
        <v>0</v>
      </c>
      <c r="K43" s="40">
        <v>5506.1800000000203</v>
      </c>
      <c r="L43" s="40">
        <v>362827.95000000123</v>
      </c>
      <c r="M43" s="40">
        <v>368334.13000000123</v>
      </c>
      <c r="N43" s="22"/>
      <c r="O43" s="40">
        <v>525827.0400000019</v>
      </c>
      <c r="P43" s="40">
        <v>0</v>
      </c>
      <c r="Q43" s="40">
        <v>209168.01</v>
      </c>
      <c r="R43" s="40">
        <v>0</v>
      </c>
      <c r="S43" s="40">
        <v>0</v>
      </c>
      <c r="T43" s="40">
        <v>0</v>
      </c>
      <c r="U43" s="40">
        <v>130744.50000000035</v>
      </c>
      <c r="V43" s="40">
        <v>865739.55000000226</v>
      </c>
      <c r="W43" s="22"/>
      <c r="X43" s="40">
        <v>1500461.2200000044</v>
      </c>
      <c r="Y43" s="22"/>
      <c r="Z43" s="40">
        <v>184854.94000000067</v>
      </c>
      <c r="AA43" s="40">
        <v>213793.90000000075</v>
      </c>
      <c r="AB43" s="40">
        <v>682847.88000000222</v>
      </c>
      <c r="AC43" s="22"/>
      <c r="AD43" s="40">
        <v>0</v>
      </c>
      <c r="AE43" s="40">
        <v>6701.0700000000243</v>
      </c>
      <c r="AF43" s="40">
        <v>10833.140000000018</v>
      </c>
      <c r="AG43" s="22"/>
      <c r="AH43" s="40">
        <v>0</v>
      </c>
      <c r="AI43" s="40">
        <v>0</v>
      </c>
      <c r="AJ43" s="40">
        <v>0</v>
      </c>
      <c r="AK43" s="40">
        <v>4004.5400000000141</v>
      </c>
      <c r="AL43" s="40">
        <v>0</v>
      </c>
      <c r="AM43" s="40">
        <v>4004.5400000000141</v>
      </c>
    </row>
    <row r="44" spans="1:39" x14ac:dyDescent="0.25">
      <c r="A44" s="27" t="s">
        <v>19</v>
      </c>
      <c r="B44" s="28"/>
      <c r="C44" s="40">
        <v>6866722.1100000245</v>
      </c>
      <c r="D44" s="40">
        <v>2234285.8100000075</v>
      </c>
      <c r="E44" s="40">
        <v>392510.5000000014</v>
      </c>
      <c r="F44" s="40">
        <v>938484.93000000331</v>
      </c>
      <c r="G44" s="40">
        <v>356256.13000000129</v>
      </c>
      <c r="H44" s="40">
        <v>10788259.480000038</v>
      </c>
      <c r="I44" s="50"/>
      <c r="J44" s="40">
        <v>0</v>
      </c>
      <c r="K44" s="40">
        <v>418062.39000000153</v>
      </c>
      <c r="L44" s="40">
        <v>712297.4300000025</v>
      </c>
      <c r="M44" s="40">
        <v>1130359.820000004</v>
      </c>
      <c r="N44" s="53"/>
      <c r="O44" s="40">
        <v>1151786.040000004</v>
      </c>
      <c r="P44" s="40">
        <v>577222.54000000167</v>
      </c>
      <c r="Q44" s="40">
        <v>73275.400000000111</v>
      </c>
      <c r="R44" s="40">
        <v>869.14000000000306</v>
      </c>
      <c r="S44" s="40">
        <v>659216.86000000231</v>
      </c>
      <c r="T44" s="40">
        <v>280557.41000000096</v>
      </c>
      <c r="U44" s="40">
        <v>2114364.5500000073</v>
      </c>
      <c r="V44" s="40">
        <v>4857291.9400000162</v>
      </c>
      <c r="W44" s="53"/>
      <c r="X44" s="40">
        <v>16775911.240000058</v>
      </c>
      <c r="Y44" s="53"/>
      <c r="Z44" s="40">
        <v>7719949.8600000273</v>
      </c>
      <c r="AA44" s="40">
        <v>920587.93000000331</v>
      </c>
      <c r="AB44" s="40">
        <v>4320400.9400000153</v>
      </c>
      <c r="AC44" s="53"/>
      <c r="AD44" s="40">
        <v>2105676.6400000076</v>
      </c>
      <c r="AE44" s="40">
        <v>110825.91000000038</v>
      </c>
      <c r="AF44" s="40">
        <v>863125.09000000288</v>
      </c>
      <c r="AG44" s="53"/>
      <c r="AH44" s="40">
        <v>6452302.9200000223</v>
      </c>
      <c r="AI44" s="40">
        <v>722</v>
      </c>
      <c r="AJ44" s="40">
        <v>61099.800000000221</v>
      </c>
      <c r="AK44" s="40">
        <v>8480.1100000000315</v>
      </c>
      <c r="AL44" s="40">
        <v>6513402.7200000221</v>
      </c>
      <c r="AM44" s="40">
        <v>9202.1100000000315</v>
      </c>
    </row>
    <row r="45" spans="1:39" x14ac:dyDescent="0.25">
      <c r="A45" s="27" t="s">
        <v>116</v>
      </c>
      <c r="B45" s="28"/>
      <c r="C45" s="40">
        <v>12619340.050000045</v>
      </c>
      <c r="D45" s="40">
        <v>13113889.480000047</v>
      </c>
      <c r="E45" s="40">
        <v>1394385.3100000049</v>
      </c>
      <c r="F45" s="40">
        <v>3838099.8100000136</v>
      </c>
      <c r="G45" s="40">
        <v>813979.18000000296</v>
      </c>
      <c r="H45" s="40">
        <v>31779693.830000114</v>
      </c>
      <c r="I45" s="50"/>
      <c r="J45" s="40">
        <v>3447.2000000000126</v>
      </c>
      <c r="K45" s="40">
        <v>3267.2700000000118</v>
      </c>
      <c r="L45" s="40">
        <v>1481964.9800000053</v>
      </c>
      <c r="M45" s="40">
        <v>1488679.4500000053</v>
      </c>
      <c r="N45" s="53"/>
      <c r="O45" s="40">
        <v>4711943.4300000146</v>
      </c>
      <c r="P45" s="40">
        <v>1964758.8500000061</v>
      </c>
      <c r="Q45" s="40">
        <v>3381738.110000012</v>
      </c>
      <c r="R45" s="40">
        <v>1170</v>
      </c>
      <c r="S45" s="40">
        <v>0</v>
      </c>
      <c r="T45" s="40">
        <v>0</v>
      </c>
      <c r="U45" s="40">
        <v>3200849.1300000097</v>
      </c>
      <c r="V45" s="40">
        <v>13260459.520000042</v>
      </c>
      <c r="W45" s="53"/>
      <c r="X45" s="40">
        <v>46528832.800000161</v>
      </c>
      <c r="Y45" s="53"/>
      <c r="Z45" s="40">
        <v>9667583.9200000335</v>
      </c>
      <c r="AA45" s="40">
        <v>299414.84000000096</v>
      </c>
      <c r="AB45" s="40">
        <v>10498674.320000038</v>
      </c>
      <c r="AC45" s="53"/>
      <c r="AD45" s="40">
        <v>14175073.360000052</v>
      </c>
      <c r="AE45" s="40">
        <v>663179.02000000235</v>
      </c>
      <c r="AF45" s="40">
        <v>2192034.4100000081</v>
      </c>
      <c r="AG45" s="53"/>
      <c r="AH45" s="40">
        <v>15247147.290000055</v>
      </c>
      <c r="AI45" s="40">
        <v>0</v>
      </c>
      <c r="AJ45" s="40">
        <v>153312.95000000056</v>
      </c>
      <c r="AK45" s="40">
        <v>304683.38000000111</v>
      </c>
      <c r="AL45" s="40">
        <v>15400460.240000056</v>
      </c>
      <c r="AM45" s="40">
        <v>304683.38000000111</v>
      </c>
    </row>
    <row r="46" spans="1:39" x14ac:dyDescent="0.25">
      <c r="A46" s="27" t="s">
        <v>20</v>
      </c>
      <c r="B46" s="28"/>
      <c r="C46" s="40">
        <v>7435467.6500000264</v>
      </c>
      <c r="D46" s="40">
        <v>4968238.6300000176</v>
      </c>
      <c r="E46" s="40">
        <v>1083098.060000004</v>
      </c>
      <c r="F46" s="40">
        <v>1559796.5700000057</v>
      </c>
      <c r="G46" s="40">
        <v>871828.82000000309</v>
      </c>
      <c r="H46" s="40">
        <v>15918429.730000056</v>
      </c>
      <c r="I46" s="50"/>
      <c r="J46" s="40">
        <v>3785.1000000000136</v>
      </c>
      <c r="K46" s="40">
        <v>21838.330000000078</v>
      </c>
      <c r="L46" s="40">
        <v>1000225.4200000034</v>
      </c>
      <c r="M46" s="40">
        <v>1025848.8500000035</v>
      </c>
      <c r="N46" s="53"/>
      <c r="O46" s="40">
        <v>2686289.3600000096</v>
      </c>
      <c r="P46" s="40">
        <v>513925.88000000187</v>
      </c>
      <c r="Q46" s="40">
        <v>2876493.9600000102</v>
      </c>
      <c r="R46" s="40">
        <v>663</v>
      </c>
      <c r="S46" s="40">
        <v>828302.4900000029</v>
      </c>
      <c r="T46" s="40">
        <v>120913.30000000034</v>
      </c>
      <c r="U46" s="40">
        <v>2228546.1500000055</v>
      </c>
      <c r="V46" s="40">
        <v>9255134.1400000304</v>
      </c>
      <c r="W46" s="53"/>
      <c r="X46" s="40">
        <v>26199412.720000092</v>
      </c>
      <c r="Y46" s="53"/>
      <c r="Z46" s="40">
        <v>9017295.4000000302</v>
      </c>
      <c r="AA46" s="40">
        <v>551195.87000000197</v>
      </c>
      <c r="AB46" s="40">
        <v>7471761.8700000234</v>
      </c>
      <c r="AC46" s="53"/>
      <c r="AD46" s="40">
        <v>4261113.7700000154</v>
      </c>
      <c r="AE46" s="40">
        <v>464035.05000000168</v>
      </c>
      <c r="AF46" s="40">
        <v>2594720.4800000079</v>
      </c>
      <c r="AG46" s="53"/>
      <c r="AH46" s="40">
        <v>9797133.390000036</v>
      </c>
      <c r="AI46" s="40">
        <v>11550.430000000042</v>
      </c>
      <c r="AJ46" s="40">
        <v>15156.280000000055</v>
      </c>
      <c r="AK46" s="40">
        <v>191770.73000000068</v>
      </c>
      <c r="AL46" s="40">
        <v>9812289.6700000353</v>
      </c>
      <c r="AM46" s="40">
        <v>203321.16000000073</v>
      </c>
    </row>
    <row r="47" spans="1:39" x14ac:dyDescent="0.25">
      <c r="A47" s="27" t="s">
        <v>21</v>
      </c>
      <c r="B47" s="28"/>
      <c r="C47" s="40">
        <v>10878369.090000039</v>
      </c>
      <c r="D47" s="40">
        <v>2349025.0100000082</v>
      </c>
      <c r="E47" s="40">
        <v>2073229.6000000075</v>
      </c>
      <c r="F47" s="40">
        <v>1311510.3900000046</v>
      </c>
      <c r="G47" s="40">
        <v>446086.70000000164</v>
      </c>
      <c r="H47" s="40">
        <v>17058220.790000059</v>
      </c>
      <c r="I47" s="50"/>
      <c r="J47" s="40">
        <v>1116</v>
      </c>
      <c r="K47" s="40">
        <v>1413987.640000005</v>
      </c>
      <c r="L47" s="40">
        <v>513172.63000000187</v>
      </c>
      <c r="M47" s="40">
        <v>1928276.270000007</v>
      </c>
      <c r="N47" s="53"/>
      <c r="O47" s="40">
        <v>1374883.6500000048</v>
      </c>
      <c r="P47" s="40">
        <v>119869.54000000043</v>
      </c>
      <c r="Q47" s="40">
        <v>2068135.8900000071</v>
      </c>
      <c r="R47" s="40">
        <v>330</v>
      </c>
      <c r="S47" s="40">
        <v>806527.77000000293</v>
      </c>
      <c r="T47" s="40">
        <v>0</v>
      </c>
      <c r="U47" s="40">
        <v>1618294.6100000064</v>
      </c>
      <c r="V47" s="40">
        <v>5988041.4600000214</v>
      </c>
      <c r="W47" s="53"/>
      <c r="X47" s="40">
        <v>24974538.520000085</v>
      </c>
      <c r="Y47" s="53"/>
      <c r="Z47" s="40">
        <v>1050392.7900000038</v>
      </c>
      <c r="AA47" s="40">
        <v>1241356.5500000045</v>
      </c>
      <c r="AB47" s="40">
        <v>3259591.2500000107</v>
      </c>
      <c r="AC47" s="53"/>
      <c r="AD47" s="40">
        <v>6681761.260000024</v>
      </c>
      <c r="AE47" s="40">
        <v>502117.3100000018</v>
      </c>
      <c r="AF47" s="40">
        <v>702474.87000000256</v>
      </c>
      <c r="AG47" s="53"/>
      <c r="AH47" s="40">
        <v>5027018.4700000184</v>
      </c>
      <c r="AI47" s="40">
        <v>23010.600000000082</v>
      </c>
      <c r="AJ47" s="40">
        <v>31057.36000000011</v>
      </c>
      <c r="AK47" s="40">
        <v>187521.32000000068</v>
      </c>
      <c r="AL47" s="40">
        <v>5058075.8300000187</v>
      </c>
      <c r="AM47" s="40">
        <v>210531.92000000077</v>
      </c>
    </row>
    <row r="48" spans="1:39" x14ac:dyDescent="0.25">
      <c r="A48" s="27" t="s">
        <v>22</v>
      </c>
      <c r="B48" s="28"/>
      <c r="C48" s="40">
        <v>2229208.2600000077</v>
      </c>
      <c r="D48" s="40">
        <v>666619.12000000232</v>
      </c>
      <c r="E48" s="40">
        <v>133641.88000000047</v>
      </c>
      <c r="F48" s="40">
        <v>846122.79000000306</v>
      </c>
      <c r="G48" s="40">
        <v>152817.86000000054</v>
      </c>
      <c r="H48" s="40">
        <v>4028409.9100000141</v>
      </c>
      <c r="I48" s="50"/>
      <c r="J48" s="40">
        <v>0</v>
      </c>
      <c r="K48" s="40">
        <v>122361.84000000043</v>
      </c>
      <c r="L48" s="40">
        <v>171034.70000000062</v>
      </c>
      <c r="M48" s="40">
        <v>293396.54000000108</v>
      </c>
      <c r="N48" s="53"/>
      <c r="O48" s="40">
        <v>820743.69558172405</v>
      </c>
      <c r="P48" s="40">
        <v>0</v>
      </c>
      <c r="Q48" s="40">
        <v>179946.7800000002</v>
      </c>
      <c r="R48" s="40">
        <v>0</v>
      </c>
      <c r="S48" s="40">
        <v>0</v>
      </c>
      <c r="T48" s="40">
        <v>0</v>
      </c>
      <c r="U48" s="40">
        <v>650500.16000000201</v>
      </c>
      <c r="V48" s="40">
        <v>1651190.6355817262</v>
      </c>
      <c r="W48" s="53"/>
      <c r="X48" s="40">
        <v>5972997.0855817413</v>
      </c>
      <c r="Y48" s="53"/>
      <c r="Z48" s="40">
        <v>678682.98000000243</v>
      </c>
      <c r="AA48" s="40">
        <v>125546.71000000046</v>
      </c>
      <c r="AB48" s="40">
        <v>1328148.3855817257</v>
      </c>
      <c r="AC48" s="53"/>
      <c r="AD48" s="40">
        <v>3341429.7700000117</v>
      </c>
      <c r="AE48" s="40">
        <v>292800.86000000103</v>
      </c>
      <c r="AF48" s="40">
        <v>380240.40000000095</v>
      </c>
      <c r="AG48" s="53"/>
      <c r="AH48" s="40">
        <v>1947939.3300000071</v>
      </c>
      <c r="AI48" s="40">
        <v>1169</v>
      </c>
      <c r="AJ48" s="40">
        <v>146763.55000000051</v>
      </c>
      <c r="AK48" s="40">
        <v>7770.3100000000268</v>
      </c>
      <c r="AL48" s="40">
        <v>2094702.8800000076</v>
      </c>
      <c r="AM48" s="40">
        <v>8939.3100000000268</v>
      </c>
    </row>
    <row r="49" spans="1:39" x14ac:dyDescent="0.25">
      <c r="A49" s="27" t="s">
        <v>23</v>
      </c>
      <c r="B49" s="28"/>
      <c r="C49" s="40">
        <v>629498.12000000221</v>
      </c>
      <c r="D49" s="40">
        <v>577634.56000000215</v>
      </c>
      <c r="E49" s="40">
        <v>97300.840000000346</v>
      </c>
      <c r="F49" s="40">
        <v>469929.63000000175</v>
      </c>
      <c r="G49" s="40">
        <v>271995.91000000096</v>
      </c>
      <c r="H49" s="40">
        <v>2046359.0600000075</v>
      </c>
      <c r="I49" s="50"/>
      <c r="J49" s="40">
        <v>0</v>
      </c>
      <c r="K49" s="40">
        <v>70411.370000000243</v>
      </c>
      <c r="L49" s="40">
        <v>267048.75000000093</v>
      </c>
      <c r="M49" s="40">
        <v>337460.12000000116</v>
      </c>
      <c r="N49" s="53"/>
      <c r="O49" s="40">
        <v>554616.91000000201</v>
      </c>
      <c r="P49" s="40">
        <v>173490.01000000062</v>
      </c>
      <c r="Q49" s="40">
        <v>264439.07000000059</v>
      </c>
      <c r="R49" s="40">
        <v>441</v>
      </c>
      <c r="S49" s="40">
        <v>135496.52000000048</v>
      </c>
      <c r="T49" s="40">
        <v>0</v>
      </c>
      <c r="U49" s="40">
        <v>583633.17000000179</v>
      </c>
      <c r="V49" s="40">
        <v>1712116.6800000055</v>
      </c>
      <c r="W49" s="53"/>
      <c r="X49" s="40">
        <v>4095935.8600000143</v>
      </c>
      <c r="Y49" s="53"/>
      <c r="Z49" s="40">
        <v>1138051.6000000041</v>
      </c>
      <c r="AA49" s="40">
        <v>172591.28000000061</v>
      </c>
      <c r="AB49" s="40">
        <v>1234085.5200000042</v>
      </c>
      <c r="AC49" s="53"/>
      <c r="AD49" s="40">
        <v>498185.35000000184</v>
      </c>
      <c r="AE49" s="40">
        <v>229530.39000000083</v>
      </c>
      <c r="AF49" s="40">
        <v>450767.09000000154</v>
      </c>
      <c r="AG49" s="53"/>
      <c r="AH49" s="40">
        <v>1033149.2800000036</v>
      </c>
      <c r="AI49" s="40">
        <v>0</v>
      </c>
      <c r="AJ49" s="40">
        <v>5889.5400000000209</v>
      </c>
      <c r="AK49" s="40">
        <v>98466.100000000355</v>
      </c>
      <c r="AL49" s="40">
        <v>1039038.8200000037</v>
      </c>
      <c r="AM49" s="40">
        <v>98466.100000000355</v>
      </c>
    </row>
    <row r="50" spans="1:39" x14ac:dyDescent="0.25">
      <c r="A50" s="27" t="s">
        <v>24</v>
      </c>
      <c r="B50" s="28"/>
      <c r="C50" s="40">
        <v>2450230.9600000088</v>
      </c>
      <c r="D50" s="40">
        <v>1279162.4800000046</v>
      </c>
      <c r="E50" s="40">
        <v>481690.18000000168</v>
      </c>
      <c r="F50" s="40">
        <v>727886.83000000252</v>
      </c>
      <c r="G50" s="40">
        <v>190437.96000000066</v>
      </c>
      <c r="H50" s="40">
        <v>5129408.4100000188</v>
      </c>
      <c r="I50" s="50"/>
      <c r="J50" s="40">
        <v>43633.680000000153</v>
      </c>
      <c r="K50" s="40">
        <v>244392.39000000089</v>
      </c>
      <c r="L50" s="40">
        <v>471823.63000000163</v>
      </c>
      <c r="M50" s="40">
        <v>759849.70000000275</v>
      </c>
      <c r="N50" s="53"/>
      <c r="O50" s="40">
        <v>886678.95000000321</v>
      </c>
      <c r="P50" s="40">
        <v>0</v>
      </c>
      <c r="Q50" s="40">
        <v>340107.03000000119</v>
      </c>
      <c r="R50" s="40">
        <v>0</v>
      </c>
      <c r="S50" s="40">
        <v>863656.37000000302</v>
      </c>
      <c r="T50" s="40">
        <v>139427.42000000051</v>
      </c>
      <c r="U50" s="40">
        <v>807952.57000000239</v>
      </c>
      <c r="V50" s="40">
        <v>3037822.3400000106</v>
      </c>
      <c r="W50" s="53"/>
      <c r="X50" s="40">
        <v>8927080.4500000328</v>
      </c>
      <c r="Y50" s="53"/>
      <c r="Z50" s="40">
        <v>2410830.8400000087</v>
      </c>
      <c r="AA50" s="40">
        <v>370024.50000000134</v>
      </c>
      <c r="AB50" s="40">
        <v>2166914.3300000075</v>
      </c>
      <c r="AC50" s="53"/>
      <c r="AD50" s="40">
        <v>1314978.9400000046</v>
      </c>
      <c r="AE50" s="40">
        <v>242880.59000000087</v>
      </c>
      <c r="AF50" s="40">
        <v>307571.1800000011</v>
      </c>
      <c r="AG50" s="53"/>
      <c r="AH50" s="40">
        <v>2755229.2500000102</v>
      </c>
      <c r="AI50" s="40">
        <v>0</v>
      </c>
      <c r="AJ50" s="40">
        <v>0</v>
      </c>
      <c r="AK50" s="40">
        <v>23230.790000000085</v>
      </c>
      <c r="AL50" s="40">
        <v>2755229.2500000102</v>
      </c>
      <c r="AM50" s="40">
        <v>23230.790000000085</v>
      </c>
    </row>
    <row r="51" spans="1:39" x14ac:dyDescent="0.25">
      <c r="A51" s="27" t="s">
        <v>25</v>
      </c>
      <c r="B51" s="28"/>
      <c r="C51" s="40">
        <v>128747.54000000046</v>
      </c>
      <c r="D51" s="40">
        <v>94969.12000000033</v>
      </c>
      <c r="E51" s="40">
        <v>7379.7200000000266</v>
      </c>
      <c r="F51" s="40">
        <v>84475.200000000303</v>
      </c>
      <c r="G51" s="40">
        <v>39677.40000000014</v>
      </c>
      <c r="H51" s="40">
        <v>355248.98000000126</v>
      </c>
      <c r="I51" s="50"/>
      <c r="J51" s="40">
        <v>0</v>
      </c>
      <c r="K51" s="40">
        <v>11161.790000000041</v>
      </c>
      <c r="L51" s="40">
        <v>137454.9400000005</v>
      </c>
      <c r="M51" s="40">
        <v>148616.73000000053</v>
      </c>
      <c r="N51" s="53"/>
      <c r="O51" s="40">
        <v>330952.8500000012</v>
      </c>
      <c r="P51" s="40">
        <v>0</v>
      </c>
      <c r="Q51" s="40">
        <v>95026.700000000012</v>
      </c>
      <c r="R51" s="40">
        <v>280</v>
      </c>
      <c r="S51" s="40">
        <v>0</v>
      </c>
      <c r="T51" s="40">
        <v>0</v>
      </c>
      <c r="U51" s="40">
        <v>210809.41000000073</v>
      </c>
      <c r="V51" s="40">
        <v>637068.96000000194</v>
      </c>
      <c r="W51" s="53"/>
      <c r="X51" s="40">
        <v>1140934.6700000037</v>
      </c>
      <c r="Y51" s="53"/>
      <c r="Z51" s="40">
        <v>231361.72000000085</v>
      </c>
      <c r="AA51" s="40">
        <v>55337.700000000194</v>
      </c>
      <c r="AB51" s="40">
        <v>555265.83000000182</v>
      </c>
      <c r="AC51" s="53"/>
      <c r="AD51" s="40">
        <v>30099.000000000106</v>
      </c>
      <c r="AE51" s="40">
        <v>16421.65000000006</v>
      </c>
      <c r="AF51" s="40">
        <v>54354.430000000197</v>
      </c>
      <c r="AG51" s="53"/>
      <c r="AH51" s="40">
        <v>435989.56000000157</v>
      </c>
      <c r="AI51" s="40">
        <v>400</v>
      </c>
      <c r="AJ51" s="40">
        <v>4207.810000000015</v>
      </c>
      <c r="AK51" s="40">
        <v>3593.0600000000127</v>
      </c>
      <c r="AL51" s="40">
        <v>440197.37000000157</v>
      </c>
      <c r="AM51" s="40">
        <v>3993.0600000000127</v>
      </c>
    </row>
    <row r="52" spans="1:39" s="38" customFormat="1" x14ac:dyDescent="0.25">
      <c r="A52" s="35" t="s">
        <v>26</v>
      </c>
      <c r="B52" s="36"/>
      <c r="C52" s="40">
        <v>584203.03000000212</v>
      </c>
      <c r="D52" s="40">
        <v>215571.54000000076</v>
      </c>
      <c r="E52" s="40">
        <v>42348.040000000154</v>
      </c>
      <c r="F52" s="40">
        <v>127324.79000000046</v>
      </c>
      <c r="G52" s="40">
        <v>57838.000000000204</v>
      </c>
      <c r="H52" s="40">
        <v>1027285.4000000037</v>
      </c>
      <c r="I52" s="50"/>
      <c r="J52" s="40">
        <v>0</v>
      </c>
      <c r="K52" s="40">
        <v>38658.450000000143</v>
      </c>
      <c r="L52" s="40">
        <v>158913.31000000058</v>
      </c>
      <c r="M52" s="40">
        <v>197571.76000000071</v>
      </c>
      <c r="N52" s="53"/>
      <c r="O52" s="40">
        <v>274836.950000001</v>
      </c>
      <c r="P52" s="40">
        <v>22332.600000000082</v>
      </c>
      <c r="Q52" s="40">
        <v>335660.21000000008</v>
      </c>
      <c r="R52" s="40">
        <v>0</v>
      </c>
      <c r="S52" s="40">
        <v>124361.91000000044</v>
      </c>
      <c r="T52" s="40">
        <v>0</v>
      </c>
      <c r="U52" s="40">
        <v>345922.26000000112</v>
      </c>
      <c r="V52" s="40">
        <v>1103113.9300000027</v>
      </c>
      <c r="W52" s="53"/>
      <c r="X52" s="40">
        <v>2327971.0900000073</v>
      </c>
      <c r="Y52" s="53"/>
      <c r="Z52" s="40">
        <v>760756.1100000029</v>
      </c>
      <c r="AA52" s="40">
        <v>123580.91000000044</v>
      </c>
      <c r="AB52" s="40">
        <v>994193.16000000236</v>
      </c>
      <c r="AC52" s="53"/>
      <c r="AD52" s="40">
        <v>202746.68000000078</v>
      </c>
      <c r="AE52" s="40">
        <v>137779.06000000046</v>
      </c>
      <c r="AF52" s="40">
        <v>160645.66000000061</v>
      </c>
      <c r="AG52" s="53"/>
      <c r="AH52" s="40">
        <v>1060776.7300000037</v>
      </c>
      <c r="AI52" s="40">
        <v>0</v>
      </c>
      <c r="AJ52" s="40">
        <v>0</v>
      </c>
      <c r="AK52" s="40">
        <v>55930.800000000199</v>
      </c>
      <c r="AL52" s="40">
        <v>1060776.7300000037</v>
      </c>
      <c r="AM52" s="40">
        <v>55930.800000000199</v>
      </c>
    </row>
    <row r="53" spans="1:39" x14ac:dyDescent="0.25">
      <c r="A53" s="27" t="s">
        <v>27</v>
      </c>
      <c r="B53" s="28"/>
      <c r="C53" s="40">
        <v>89505.440000000322</v>
      </c>
      <c r="D53" s="40">
        <v>52876.350000000188</v>
      </c>
      <c r="E53" s="40">
        <v>0</v>
      </c>
      <c r="F53" s="40">
        <v>74799.800000000265</v>
      </c>
      <c r="G53" s="40">
        <v>23467.770000000084</v>
      </c>
      <c r="H53" s="40">
        <v>240649.36000000086</v>
      </c>
      <c r="I53" s="50"/>
      <c r="J53" s="40">
        <v>0</v>
      </c>
      <c r="K53" s="40">
        <v>43746.260000000155</v>
      </c>
      <c r="L53" s="40">
        <v>111154.2300000004</v>
      </c>
      <c r="M53" s="40">
        <v>154900.49000000057</v>
      </c>
      <c r="N53" s="53"/>
      <c r="O53" s="40">
        <v>34444.980000000127</v>
      </c>
      <c r="P53" s="40">
        <v>14717</v>
      </c>
      <c r="Q53" s="40">
        <v>98782.96</v>
      </c>
      <c r="R53" s="40">
        <v>456</v>
      </c>
      <c r="S53" s="40">
        <v>24924</v>
      </c>
      <c r="T53" s="40">
        <v>0</v>
      </c>
      <c r="U53" s="40">
        <v>197149.08000000037</v>
      </c>
      <c r="V53" s="40">
        <v>370474.02000000048</v>
      </c>
      <c r="W53" s="53"/>
      <c r="X53" s="40">
        <v>766023.87000000197</v>
      </c>
      <c r="Y53" s="53"/>
      <c r="Z53" s="40">
        <v>183189.30000000066</v>
      </c>
      <c r="AA53" s="40">
        <v>132302.18000000046</v>
      </c>
      <c r="AB53" s="40">
        <v>282478.46000000066</v>
      </c>
      <c r="AC53" s="53"/>
      <c r="AD53" s="40">
        <v>51299.67000000018</v>
      </c>
      <c r="AE53" s="40">
        <v>20248.410000000073</v>
      </c>
      <c r="AF53" s="40">
        <v>49444.910000000091</v>
      </c>
      <c r="AG53" s="53"/>
      <c r="AH53" s="40">
        <v>255742.39000000092</v>
      </c>
      <c r="AI53" s="40">
        <v>0</v>
      </c>
      <c r="AJ53" s="40">
        <v>0</v>
      </c>
      <c r="AK53" s="40">
        <v>7606.9800000000278</v>
      </c>
      <c r="AL53" s="40">
        <v>255742.39000000092</v>
      </c>
      <c r="AM53" s="40">
        <v>7606.9800000000278</v>
      </c>
    </row>
    <row r="54" spans="1:39" s="38" customFormat="1" x14ac:dyDescent="0.25">
      <c r="A54" s="35" t="s">
        <v>28</v>
      </c>
      <c r="B54" s="36"/>
      <c r="C54" s="40">
        <v>1352139.6900000048</v>
      </c>
      <c r="D54" s="40">
        <v>387631.42000000138</v>
      </c>
      <c r="E54" s="40">
        <v>28223.630000000103</v>
      </c>
      <c r="F54" s="40">
        <v>352772.35000000132</v>
      </c>
      <c r="G54" s="40">
        <v>78012.05000000025</v>
      </c>
      <c r="H54" s="40">
        <v>2198779.140000008</v>
      </c>
      <c r="I54" s="50"/>
      <c r="J54" s="40">
        <v>1043.6400000000037</v>
      </c>
      <c r="K54" s="40">
        <v>24266.880000000088</v>
      </c>
      <c r="L54" s="40">
        <v>222123.6400000008</v>
      </c>
      <c r="M54" s="40">
        <v>247434.16000000091</v>
      </c>
      <c r="N54" s="53"/>
      <c r="O54" s="40">
        <v>510826.66000000184</v>
      </c>
      <c r="P54" s="40">
        <v>88336.430000000328</v>
      </c>
      <c r="Q54" s="40">
        <v>166998.40000000011</v>
      </c>
      <c r="R54" s="40">
        <v>0</v>
      </c>
      <c r="S54" s="40">
        <v>33755.560000000114</v>
      </c>
      <c r="T54" s="40">
        <v>0</v>
      </c>
      <c r="U54" s="40">
        <v>776651.34000000264</v>
      </c>
      <c r="V54" s="40">
        <v>1576568.390000005</v>
      </c>
      <c r="W54" s="53"/>
      <c r="X54" s="40">
        <v>4022781.6900000144</v>
      </c>
      <c r="Y54" s="53"/>
      <c r="Z54" s="40">
        <v>1760704.3800000059</v>
      </c>
      <c r="AA54" s="40">
        <v>200557.5600000007</v>
      </c>
      <c r="AB54" s="40">
        <v>1425370.2800000045</v>
      </c>
      <c r="AC54" s="53"/>
      <c r="AD54" s="40">
        <v>344161.34000000125</v>
      </c>
      <c r="AE54" s="40">
        <v>30770.280000000115</v>
      </c>
      <c r="AF54" s="40">
        <v>102028.2600000002</v>
      </c>
      <c r="AG54" s="53"/>
      <c r="AH54" s="40">
        <v>2241932.1500000078</v>
      </c>
      <c r="AI54" s="40">
        <v>200</v>
      </c>
      <c r="AJ54" s="40">
        <v>4510.1200000000163</v>
      </c>
      <c r="AK54" s="40">
        <v>12746.320000000045</v>
      </c>
      <c r="AL54" s="40">
        <v>2246442.2700000079</v>
      </c>
      <c r="AM54" s="40">
        <v>12946.320000000045</v>
      </c>
    </row>
    <row r="55" spans="1:39" x14ac:dyDescent="0.25">
      <c r="A55" s="27" t="s">
        <v>29</v>
      </c>
      <c r="B55" s="28"/>
      <c r="C55" s="40">
        <v>1147342.8300000043</v>
      </c>
      <c r="D55" s="40">
        <v>290332.70000000106</v>
      </c>
      <c r="E55" s="40">
        <v>24742.69000000009</v>
      </c>
      <c r="F55" s="40">
        <v>283768.90000000101</v>
      </c>
      <c r="G55" s="40">
        <v>137543.83000000048</v>
      </c>
      <c r="H55" s="40">
        <v>1883730.9500000072</v>
      </c>
      <c r="I55" s="50"/>
      <c r="J55" s="40">
        <v>0</v>
      </c>
      <c r="K55" s="40">
        <v>200413.2200000007</v>
      </c>
      <c r="L55" s="40">
        <v>197912.59000000072</v>
      </c>
      <c r="M55" s="40">
        <v>398325.81000000145</v>
      </c>
      <c r="N55" s="53"/>
      <c r="O55" s="40">
        <v>140832.68000000052</v>
      </c>
      <c r="P55" s="40">
        <v>0</v>
      </c>
      <c r="Q55" s="40">
        <v>541301.21000000008</v>
      </c>
      <c r="R55" s="40">
        <v>0</v>
      </c>
      <c r="S55" s="40">
        <v>209611.00000000076</v>
      </c>
      <c r="T55" s="40">
        <v>70070.460000000254</v>
      </c>
      <c r="U55" s="40">
        <v>701758.58000000264</v>
      </c>
      <c r="V55" s="40">
        <v>1663573.9300000041</v>
      </c>
      <c r="W55" s="53"/>
      <c r="X55" s="40">
        <v>3945630.6900000125</v>
      </c>
      <c r="Y55" s="53"/>
      <c r="Z55" s="40">
        <v>30641.020000000022</v>
      </c>
      <c r="AA55" s="40">
        <v>51694.310000000187</v>
      </c>
      <c r="AB55" s="40">
        <v>677004.96000000241</v>
      </c>
      <c r="AC55" s="53"/>
      <c r="AD55" s="40">
        <v>1263923.8700000045</v>
      </c>
      <c r="AE55" s="40">
        <v>164547.0800000006</v>
      </c>
      <c r="AF55" s="40">
        <v>404339.61000000138</v>
      </c>
      <c r="AG55" s="53"/>
      <c r="AH55" s="40">
        <v>1252514.8900000046</v>
      </c>
      <c r="AI55" s="40">
        <v>0</v>
      </c>
      <c r="AJ55" s="40">
        <v>67178.990000000238</v>
      </c>
      <c r="AK55" s="40">
        <v>19272.170000000071</v>
      </c>
      <c r="AL55" s="40">
        <v>1319693.8800000048</v>
      </c>
      <c r="AM55" s="40">
        <v>19272.170000000071</v>
      </c>
    </row>
    <row r="56" spans="1:39" x14ac:dyDescent="0.25">
      <c r="A56" s="27" t="s">
        <v>30</v>
      </c>
      <c r="B56" s="28"/>
      <c r="C56" s="40">
        <v>417475.03000000148</v>
      </c>
      <c r="D56" s="40">
        <v>258958.50000000093</v>
      </c>
      <c r="E56" s="40">
        <v>0</v>
      </c>
      <c r="F56" s="40">
        <v>246019.27000000089</v>
      </c>
      <c r="G56" s="40">
        <v>117018.88000000041</v>
      </c>
      <c r="H56" s="40">
        <v>1039471.6800000037</v>
      </c>
      <c r="I56" s="50"/>
      <c r="J56" s="40">
        <v>0</v>
      </c>
      <c r="K56" s="40">
        <v>27626.6500000001</v>
      </c>
      <c r="L56" s="40">
        <v>115915.04000000042</v>
      </c>
      <c r="M56" s="40">
        <v>143541.69000000053</v>
      </c>
      <c r="N56" s="53"/>
      <c r="O56" s="40">
        <v>567205.57000000204</v>
      </c>
      <c r="P56" s="40">
        <v>27008.530000000093</v>
      </c>
      <c r="Q56" s="40">
        <v>215524</v>
      </c>
      <c r="R56" s="40">
        <v>0</v>
      </c>
      <c r="S56" s="40">
        <v>0</v>
      </c>
      <c r="T56" s="40">
        <v>0</v>
      </c>
      <c r="U56" s="40">
        <v>477121.30000000144</v>
      </c>
      <c r="V56" s="40">
        <v>1286859.4000000036</v>
      </c>
      <c r="W56" s="53"/>
      <c r="X56" s="40">
        <v>2469872.7700000079</v>
      </c>
      <c r="Y56" s="53"/>
      <c r="Z56" s="40">
        <v>868251.23000000324</v>
      </c>
      <c r="AA56" s="40">
        <v>79654.180000000284</v>
      </c>
      <c r="AB56" s="40">
        <v>1113199.490000003</v>
      </c>
      <c r="AC56" s="53"/>
      <c r="AD56" s="40">
        <v>203744.87000000072</v>
      </c>
      <c r="AE56" s="40">
        <v>23909.410000000087</v>
      </c>
      <c r="AF56" s="40">
        <v>96545.610000000263</v>
      </c>
      <c r="AG56" s="53"/>
      <c r="AH56" s="40">
        <v>988779.96000000357</v>
      </c>
      <c r="AI56" s="40">
        <v>0</v>
      </c>
      <c r="AJ56" s="40">
        <v>519.37000000000182</v>
      </c>
      <c r="AK56" s="40">
        <v>57797.750000000204</v>
      </c>
      <c r="AL56" s="40">
        <v>989299.33000000357</v>
      </c>
      <c r="AM56" s="40">
        <v>57797.750000000204</v>
      </c>
    </row>
    <row r="57" spans="1:39" x14ac:dyDescent="0.25">
      <c r="A57" s="27" t="s">
        <v>31</v>
      </c>
      <c r="B57" s="28"/>
      <c r="C57" s="40">
        <v>28446772.260000102</v>
      </c>
      <c r="D57" s="40">
        <v>2310464.6900000083</v>
      </c>
      <c r="E57" s="40">
        <v>86657.320000000313</v>
      </c>
      <c r="F57" s="40">
        <v>1981413.800000007</v>
      </c>
      <c r="G57" s="40">
        <v>626283.50000000221</v>
      </c>
      <c r="H57" s="40">
        <v>33451591.570000123</v>
      </c>
      <c r="I57" s="50"/>
      <c r="J57" s="40">
        <v>108099.92000000038</v>
      </c>
      <c r="K57" s="40">
        <v>5066.5400000000182</v>
      </c>
      <c r="L57" s="40">
        <v>485527.98000000173</v>
      </c>
      <c r="M57" s="40">
        <v>598694.44000000216</v>
      </c>
      <c r="N57" s="53"/>
      <c r="O57" s="40">
        <v>1316078.6800000002</v>
      </c>
      <c r="P57" s="40">
        <v>623277.14000000223</v>
      </c>
      <c r="Q57" s="40">
        <v>1765205.7700000061</v>
      </c>
      <c r="R57" s="40">
        <v>27160.6000000001</v>
      </c>
      <c r="S57" s="40">
        <v>1077227.5500000038</v>
      </c>
      <c r="T57" s="40">
        <v>588229.32000000216</v>
      </c>
      <c r="U57" s="40">
        <v>1920356.0200000061</v>
      </c>
      <c r="V57" s="40">
        <v>7317535.0800000206</v>
      </c>
      <c r="W57" s="53"/>
      <c r="X57" s="40">
        <v>41367821.090000145</v>
      </c>
      <c r="Y57" s="53"/>
      <c r="Z57" s="40">
        <v>17083771.760000058</v>
      </c>
      <c r="AA57" s="40">
        <v>370611.7700000013</v>
      </c>
      <c r="AB57" s="40">
        <v>4165348.2100000107</v>
      </c>
      <c r="AC57" s="53"/>
      <c r="AD57" s="40">
        <v>21288603.530000079</v>
      </c>
      <c r="AE57" s="40">
        <v>319277.75000000116</v>
      </c>
      <c r="AF57" s="40">
        <v>2174774.2900000052</v>
      </c>
      <c r="AG57" s="53"/>
      <c r="AH57" s="40">
        <v>14791563.890000053</v>
      </c>
      <c r="AI57" s="40">
        <v>0</v>
      </c>
      <c r="AJ57" s="40">
        <v>100961.55000000037</v>
      </c>
      <c r="AK57" s="40">
        <v>185144.34000000067</v>
      </c>
      <c r="AL57" s="40">
        <v>14892525.440000053</v>
      </c>
      <c r="AM57" s="40">
        <v>185144.34000000067</v>
      </c>
    </row>
    <row r="58" spans="1:39" x14ac:dyDescent="0.25">
      <c r="A58" s="27" t="s">
        <v>32</v>
      </c>
      <c r="B58" s="28"/>
      <c r="C58" s="40">
        <v>332494.51000000117</v>
      </c>
      <c r="D58" s="40">
        <v>228996.49000000081</v>
      </c>
      <c r="E58" s="40">
        <v>16768.500000000058</v>
      </c>
      <c r="F58" s="40">
        <v>172364.62000000061</v>
      </c>
      <c r="G58" s="40">
        <v>405652.76000000146</v>
      </c>
      <c r="H58" s="40">
        <v>1156276.8800000041</v>
      </c>
      <c r="I58" s="50"/>
      <c r="J58" s="40">
        <v>2720.6600000000094</v>
      </c>
      <c r="K58" s="40">
        <v>49798.990000000173</v>
      </c>
      <c r="L58" s="40">
        <v>667450.96000000252</v>
      </c>
      <c r="M58" s="40">
        <v>719970.61000000266</v>
      </c>
      <c r="N58" s="53"/>
      <c r="O58" s="40">
        <v>1183186.4000000041</v>
      </c>
      <c r="P58" s="40">
        <v>0</v>
      </c>
      <c r="Q58" s="40">
        <v>545955.16000000027</v>
      </c>
      <c r="R58" s="40">
        <v>1717.9900000000061</v>
      </c>
      <c r="S58" s="40">
        <v>0</v>
      </c>
      <c r="T58" s="40">
        <v>0</v>
      </c>
      <c r="U58" s="40">
        <v>670768.67000000284</v>
      </c>
      <c r="V58" s="40">
        <v>2401628.2200000072</v>
      </c>
      <c r="W58" s="53"/>
      <c r="X58" s="40">
        <v>4277875.7100000139</v>
      </c>
      <c r="Y58" s="53"/>
      <c r="Z58" s="40">
        <v>715110.81000000262</v>
      </c>
      <c r="AA58" s="40">
        <v>636195.97000000218</v>
      </c>
      <c r="AB58" s="40">
        <v>2192624.8200000059</v>
      </c>
      <c r="AC58" s="53"/>
      <c r="AD58" s="40">
        <v>222618.62000000081</v>
      </c>
      <c r="AE58" s="40">
        <v>66539.010000000242</v>
      </c>
      <c r="AF58" s="40">
        <v>139296.82000000041</v>
      </c>
      <c r="AG58" s="53"/>
      <c r="AH58" s="40">
        <v>1043041.2100000037</v>
      </c>
      <c r="AI58" s="40">
        <v>0</v>
      </c>
      <c r="AJ58" s="40">
        <v>18104.140000000065</v>
      </c>
      <c r="AK58" s="40">
        <v>12035.230000000043</v>
      </c>
      <c r="AL58" s="40">
        <v>1061145.3500000038</v>
      </c>
      <c r="AM58" s="40">
        <v>12035.230000000043</v>
      </c>
    </row>
    <row r="59" spans="1:39" x14ac:dyDescent="0.25">
      <c r="A59" s="27" t="s">
        <v>33</v>
      </c>
      <c r="B59" s="28"/>
      <c r="C59" s="40">
        <v>61705033.970000215</v>
      </c>
      <c r="D59" s="40">
        <v>19235590.440000068</v>
      </c>
      <c r="E59" s="40">
        <v>3868745.8900000141</v>
      </c>
      <c r="F59" s="40">
        <v>9370353.0200000331</v>
      </c>
      <c r="G59" s="40">
        <v>3082889.6500000111</v>
      </c>
      <c r="H59" s="40">
        <v>97262612.970000327</v>
      </c>
      <c r="I59" s="50"/>
      <c r="J59" s="40">
        <v>0</v>
      </c>
      <c r="K59" s="40">
        <v>1997.1400000000071</v>
      </c>
      <c r="L59" s="40">
        <v>3378642.6400000122</v>
      </c>
      <c r="M59" s="40">
        <v>3380639.7800000124</v>
      </c>
      <c r="N59" s="53"/>
      <c r="O59" s="40">
        <v>4482859.1700000158</v>
      </c>
      <c r="P59" s="40">
        <v>880339.59000000311</v>
      </c>
      <c r="Q59" s="40">
        <v>7176456.2000000244</v>
      </c>
      <c r="R59" s="40">
        <v>767096.66000000271</v>
      </c>
      <c r="S59" s="40">
        <v>3905453.3500000141</v>
      </c>
      <c r="T59" s="40">
        <v>0</v>
      </c>
      <c r="U59" s="40">
        <v>9608133.9400000311</v>
      </c>
      <c r="V59" s="40">
        <v>26820338.910000093</v>
      </c>
      <c r="W59" s="53"/>
      <c r="X59" s="40">
        <v>127463591.66000044</v>
      </c>
      <c r="Y59" s="53"/>
      <c r="Z59" s="40">
        <v>36562661.310000129</v>
      </c>
      <c r="AA59" s="40">
        <v>1142091.750000004</v>
      </c>
      <c r="AB59" s="40">
        <v>21550657.520000074</v>
      </c>
      <c r="AC59" s="53"/>
      <c r="AD59" s="40">
        <v>52593067.110000186</v>
      </c>
      <c r="AE59" s="40">
        <v>1796672.2400000063</v>
      </c>
      <c r="AF59" s="40">
        <v>3857153.0200000135</v>
      </c>
      <c r="AG59" s="53"/>
      <c r="AH59" s="40">
        <v>31647557.900000114</v>
      </c>
      <c r="AI59" s="40">
        <v>0</v>
      </c>
      <c r="AJ59" s="40">
        <v>145874.18000000052</v>
      </c>
      <c r="AK59" s="40">
        <v>1275858.4700000044</v>
      </c>
      <c r="AL59" s="40">
        <v>31793432.080000114</v>
      </c>
      <c r="AM59" s="40">
        <v>1275858.4700000044</v>
      </c>
    </row>
    <row r="60" spans="1:39" x14ac:dyDescent="0.25">
      <c r="A60" s="27" t="s">
        <v>34</v>
      </c>
      <c r="B60" s="28"/>
      <c r="C60" s="40">
        <v>463710.38000000163</v>
      </c>
      <c r="D60" s="40">
        <v>118697.78000000042</v>
      </c>
      <c r="E60" s="40">
        <v>0</v>
      </c>
      <c r="F60" s="40">
        <v>131131.10000000047</v>
      </c>
      <c r="G60" s="40">
        <v>621070.69000000227</v>
      </c>
      <c r="H60" s="40">
        <v>1334609.9500000048</v>
      </c>
      <c r="I60" s="50"/>
      <c r="J60" s="40">
        <v>0</v>
      </c>
      <c r="K60" s="40">
        <v>41472.77000000015</v>
      </c>
      <c r="L60" s="40">
        <v>554478.770000002</v>
      </c>
      <c r="M60" s="40">
        <v>595951.54000000213</v>
      </c>
      <c r="N60" s="53"/>
      <c r="O60" s="40">
        <v>1210277.7500000042</v>
      </c>
      <c r="P60" s="40">
        <v>24073.490000000089</v>
      </c>
      <c r="Q60" s="40">
        <v>1552223.7000000055</v>
      </c>
      <c r="R60" s="40">
        <v>2770</v>
      </c>
      <c r="S60" s="40">
        <v>604552.21000000206</v>
      </c>
      <c r="T60" s="40">
        <v>285163.140000001</v>
      </c>
      <c r="U60" s="40">
        <v>495975.20000000164</v>
      </c>
      <c r="V60" s="40">
        <v>4175035.4900000147</v>
      </c>
      <c r="W60" s="53"/>
      <c r="X60" s="40">
        <v>6105596.9800000219</v>
      </c>
      <c r="Y60" s="53"/>
      <c r="Z60" s="40">
        <v>1057965.4000000039</v>
      </c>
      <c r="AA60" s="40">
        <v>442984.82000000158</v>
      </c>
      <c r="AB60" s="40">
        <v>3913764.7600000142</v>
      </c>
      <c r="AC60" s="53"/>
      <c r="AD60" s="40">
        <v>203837.9400000007</v>
      </c>
      <c r="AE60" s="40">
        <v>57993.010000000148</v>
      </c>
      <c r="AF60" s="40">
        <v>122893.58000000023</v>
      </c>
      <c r="AG60" s="53"/>
      <c r="AH60" s="40">
        <v>1964327.5500000068</v>
      </c>
      <c r="AI60" s="40">
        <v>0</v>
      </c>
      <c r="AJ60" s="40">
        <v>0</v>
      </c>
      <c r="AK60" s="40">
        <v>1311.5200000000045</v>
      </c>
      <c r="AL60" s="40">
        <v>1964327.5500000068</v>
      </c>
      <c r="AM60" s="40">
        <v>1311.5200000000045</v>
      </c>
    </row>
    <row r="61" spans="1:39" x14ac:dyDescent="0.25">
      <c r="A61" s="27" t="s">
        <v>35</v>
      </c>
      <c r="B61" s="28"/>
      <c r="C61" s="40">
        <v>997322.31000000355</v>
      </c>
      <c r="D61" s="40">
        <v>176973.68000000063</v>
      </c>
      <c r="E61" s="40">
        <v>0</v>
      </c>
      <c r="F61" s="40">
        <v>245597.54000000088</v>
      </c>
      <c r="G61" s="40">
        <v>3206503.7200000114</v>
      </c>
      <c r="H61" s="40">
        <v>4626397.2500000168</v>
      </c>
      <c r="I61" s="50"/>
      <c r="J61" s="40">
        <v>0</v>
      </c>
      <c r="K61" s="40">
        <v>152590.77000000054</v>
      </c>
      <c r="L61" s="40">
        <v>711294.64000000258</v>
      </c>
      <c r="M61" s="40">
        <v>863885.41000000318</v>
      </c>
      <c r="N61" s="53"/>
      <c r="O61" s="40">
        <v>1268618.5500000045</v>
      </c>
      <c r="P61" s="40">
        <v>3936.1700000000142</v>
      </c>
      <c r="Q61" s="40">
        <v>3216456.3700000104</v>
      </c>
      <c r="R61" s="40">
        <v>7817.6000000000286</v>
      </c>
      <c r="S61" s="40">
        <v>2822326.2000000104</v>
      </c>
      <c r="T61" s="40">
        <v>35002.670000000122</v>
      </c>
      <c r="U61" s="40">
        <v>3408449.3600000124</v>
      </c>
      <c r="V61" s="40">
        <v>10762606.920000037</v>
      </c>
      <c r="W61" s="53"/>
      <c r="X61" s="40">
        <v>16252889.580000058</v>
      </c>
      <c r="Y61" s="53"/>
      <c r="Z61" s="40">
        <v>2480937.8900000094</v>
      </c>
      <c r="AA61" s="40">
        <v>482227.62000000174</v>
      </c>
      <c r="AB61" s="40">
        <v>6250206.7900000233</v>
      </c>
      <c r="AC61" s="53"/>
      <c r="AD61" s="40">
        <v>1497926.2200000049</v>
      </c>
      <c r="AE61" s="40">
        <v>107720.60000000038</v>
      </c>
      <c r="AF61" s="40">
        <v>886081.65000000317</v>
      </c>
      <c r="AG61" s="53"/>
      <c r="AH61" s="40">
        <v>6035122.7500000214</v>
      </c>
      <c r="AI61" s="40">
        <v>0</v>
      </c>
      <c r="AJ61" s="40">
        <v>12340.280000000044</v>
      </c>
      <c r="AK61" s="40">
        <v>2627.7200000000098</v>
      </c>
      <c r="AL61" s="40">
        <v>6047463.0300000217</v>
      </c>
      <c r="AM61" s="40">
        <v>2627.7200000000098</v>
      </c>
    </row>
    <row r="62" spans="1:39" x14ac:dyDescent="0.25">
      <c r="A62" s="27" t="s">
        <v>36</v>
      </c>
      <c r="B62" s="28"/>
      <c r="C62" s="40">
        <v>2969473.9400000107</v>
      </c>
      <c r="D62" s="40">
        <v>23752336.890000086</v>
      </c>
      <c r="E62" s="40">
        <v>0</v>
      </c>
      <c r="F62" s="40">
        <v>1187370.0600000042</v>
      </c>
      <c r="G62" s="40">
        <v>422483.88000000152</v>
      </c>
      <c r="H62" s="40">
        <v>28331664.7700001</v>
      </c>
      <c r="I62" s="29"/>
      <c r="J62" s="40">
        <v>0</v>
      </c>
      <c r="K62" s="40">
        <v>0</v>
      </c>
      <c r="L62" s="40">
        <v>981213.42000000353</v>
      </c>
      <c r="M62" s="40">
        <v>981213.42000000353</v>
      </c>
      <c r="N62" s="28"/>
      <c r="O62" s="40">
        <v>36357082.780000128</v>
      </c>
      <c r="P62" s="40">
        <v>0</v>
      </c>
      <c r="Q62" s="40">
        <v>2576926.4000000027</v>
      </c>
      <c r="R62" s="40">
        <v>287873.20000000106</v>
      </c>
      <c r="S62" s="40">
        <v>0</v>
      </c>
      <c r="T62" s="40">
        <v>0</v>
      </c>
      <c r="U62" s="40">
        <v>3833582.5300000063</v>
      </c>
      <c r="V62" s="40">
        <v>43055464.910000138</v>
      </c>
      <c r="W62" s="28"/>
      <c r="X62" s="40">
        <v>72368343.100000232</v>
      </c>
      <c r="Y62" s="28"/>
      <c r="Z62" s="40">
        <v>21871036.500000078</v>
      </c>
      <c r="AA62" s="40">
        <v>614671.19000000216</v>
      </c>
      <c r="AB62" s="40">
        <v>40030944.580000132</v>
      </c>
      <c r="AC62" s="28"/>
      <c r="AD62" s="40">
        <v>7937876.5700000282</v>
      </c>
      <c r="AE62" s="40">
        <v>222923.9800000008</v>
      </c>
      <c r="AF62" s="40">
        <v>2817781.0000000084</v>
      </c>
      <c r="AG62" s="28"/>
      <c r="AH62" s="40">
        <v>14982877.210000053</v>
      </c>
      <c r="AI62" s="40">
        <v>0</v>
      </c>
      <c r="AJ62" s="40">
        <v>46273128.570000164</v>
      </c>
      <c r="AK62" s="40">
        <v>0</v>
      </c>
      <c r="AL62" s="40">
        <v>61256005.780000217</v>
      </c>
      <c r="AM62" s="40">
        <v>0</v>
      </c>
    </row>
    <row r="63" spans="1:39" x14ac:dyDescent="0.25">
      <c r="A63" s="5" t="s">
        <v>170</v>
      </c>
      <c r="B63" s="26"/>
      <c r="C63" s="8">
        <f>SUM(C41:C62)</f>
        <v>152655175.14000052</v>
      </c>
      <c r="D63" s="8">
        <f t="shared" ref="D63:J63" si="27">SUM(D41:D62)</f>
        <v>81318439.830000281</v>
      </c>
      <c r="E63" s="8">
        <f t="shared" si="27"/>
        <v>15257892.790000053</v>
      </c>
      <c r="F63" s="8">
        <f t="shared" si="27"/>
        <v>27428698.110000096</v>
      </c>
      <c r="G63" s="8">
        <f t="shared" si="27"/>
        <v>13431556.210000046</v>
      </c>
      <c r="H63" s="8">
        <f t="shared" si="27"/>
        <v>290091762.080001</v>
      </c>
      <c r="I63" s="19"/>
      <c r="J63" s="8">
        <f t="shared" si="27"/>
        <v>169896.79000000056</v>
      </c>
      <c r="K63" s="8">
        <f>SUM(K41:K62)</f>
        <v>2923002.24000001</v>
      </c>
      <c r="L63" s="8">
        <f>SUM(L41:L62)</f>
        <v>15447291.310000055</v>
      </c>
      <c r="M63" s="8">
        <f>SUM(M41:M62)</f>
        <v>18540190.340000063</v>
      </c>
      <c r="N63" s="19"/>
      <c r="O63" s="8">
        <f t="shared" ref="O63:U63" si="28">SUM(O41:O62)</f>
        <v>68298217.315581948</v>
      </c>
      <c r="P63" s="8">
        <f t="shared" si="28"/>
        <v>5033287.7700000163</v>
      </c>
      <c r="Q63" s="8">
        <f t="shared" si="28"/>
        <v>32754036.080000099</v>
      </c>
      <c r="R63" s="8">
        <f t="shared" si="28"/>
        <v>1634545.920000006</v>
      </c>
      <c r="S63" s="8">
        <f t="shared" si="28"/>
        <v>12928463.580000047</v>
      </c>
      <c r="T63" s="8">
        <f t="shared" si="28"/>
        <v>2038053.750000007</v>
      </c>
      <c r="U63" s="8">
        <f t="shared" si="28"/>
        <v>41475422.200000145</v>
      </c>
      <c r="V63" s="8">
        <f t="shared" ref="V63:AH63" si="29">SUM(V41:V62)</f>
        <v>164162026.61558226</v>
      </c>
      <c r="W63" s="19"/>
      <c r="X63" s="8">
        <f t="shared" si="29"/>
        <v>472793979.03558338</v>
      </c>
      <c r="Y63" s="19"/>
      <c r="Z63" s="8">
        <f t="shared" si="29"/>
        <v>125711198.94000043</v>
      </c>
      <c r="AA63" s="8">
        <f t="shared" si="29"/>
        <v>9455463.8900000323</v>
      </c>
      <c r="AB63" s="8">
        <f t="shared" si="29"/>
        <v>130134474.83558215</v>
      </c>
      <c r="AC63" s="19"/>
      <c r="AD63" s="8">
        <f t="shared" si="29"/>
        <v>133167832.42000046</v>
      </c>
      <c r="AE63" s="8">
        <f t="shared" si="29"/>
        <v>6971418.4200000232</v>
      </c>
      <c r="AF63" s="8">
        <f t="shared" si="29"/>
        <v>19519115.30000006</v>
      </c>
      <c r="AG63" s="19"/>
      <c r="AH63" s="8">
        <f t="shared" si="29"/>
        <v>136469663.14000046</v>
      </c>
      <c r="AI63" s="8">
        <f>SUM(AI41:AI62)</f>
        <v>81995.230000000287</v>
      </c>
      <c r="AJ63" s="8">
        <f>SUM(AJ41:AJ62)</f>
        <v>47070498.120000169</v>
      </c>
      <c r="AK63" s="8">
        <f>SUM(AK41:AK62)</f>
        <v>2948223.8700000108</v>
      </c>
      <c r="AL63" s="8">
        <f>SUM(AL41:AL62)</f>
        <v>183540161.26000068</v>
      </c>
      <c r="AM63" s="8">
        <f>SUM(AM41:AM62)</f>
        <v>3030219.1000000113</v>
      </c>
    </row>
    <row r="64" spans="1:39" s="9" customFormat="1" x14ac:dyDescent="0.25">
      <c r="A64" s="13"/>
      <c r="B64" s="22"/>
      <c r="C64" s="14"/>
      <c r="D64" s="14"/>
      <c r="E64" s="14"/>
      <c r="F64" s="14"/>
      <c r="G64" s="14"/>
      <c r="H64" s="14"/>
      <c r="I64" s="20"/>
      <c r="J64" s="14"/>
      <c r="K64" s="14"/>
      <c r="L64" s="14"/>
      <c r="M64" s="14"/>
      <c r="N64" s="20"/>
      <c r="O64" s="14"/>
      <c r="P64" s="14"/>
      <c r="Q64" s="14"/>
      <c r="R64" s="14"/>
      <c r="S64" s="14"/>
      <c r="T64" s="14"/>
      <c r="U64" s="14"/>
      <c r="V64" s="14"/>
      <c r="W64" s="20"/>
      <c r="X64" s="14"/>
      <c r="Y64" s="20"/>
      <c r="Z64" s="14"/>
      <c r="AA64" s="14"/>
      <c r="AB64" s="14"/>
      <c r="AC64" s="20"/>
      <c r="AD64" s="14"/>
      <c r="AE64" s="14"/>
      <c r="AF64" s="14"/>
      <c r="AG64" s="20"/>
      <c r="AH64" s="14"/>
      <c r="AI64" s="14"/>
      <c r="AJ64" s="14"/>
      <c r="AK64" s="14"/>
      <c r="AL64" s="14"/>
      <c r="AM64" s="14"/>
    </row>
    <row r="65" spans="1:39" s="1" customFormat="1" x14ac:dyDescent="0.25">
      <c r="A65" s="63" t="s">
        <v>159</v>
      </c>
      <c r="B65" s="15"/>
      <c r="C65" s="61" t="s">
        <v>135</v>
      </c>
      <c r="D65" s="61"/>
      <c r="E65" s="61"/>
      <c r="F65" s="61"/>
      <c r="G65" s="61"/>
      <c r="H65" s="61"/>
      <c r="I65" s="31"/>
      <c r="J65" s="61" t="s">
        <v>124</v>
      </c>
      <c r="K65" s="61"/>
      <c r="L65" s="61"/>
      <c r="M65" s="61"/>
      <c r="N65" s="31"/>
      <c r="O65" s="61" t="s">
        <v>144</v>
      </c>
      <c r="P65" s="61"/>
      <c r="Q65" s="61"/>
      <c r="R65" s="61"/>
      <c r="S65" s="61"/>
      <c r="T65" s="61"/>
      <c r="U65" s="61"/>
      <c r="V65" s="61"/>
      <c r="W65" s="31"/>
      <c r="X65" s="62" t="s">
        <v>123</v>
      </c>
      <c r="Y65" s="31"/>
      <c r="Z65" s="61" t="s">
        <v>153</v>
      </c>
      <c r="AA65" s="61"/>
      <c r="AB65" s="61"/>
      <c r="AC65" s="32"/>
      <c r="AD65" s="61" t="s">
        <v>155</v>
      </c>
      <c r="AE65" s="61"/>
      <c r="AF65" s="61"/>
      <c r="AG65" s="32"/>
      <c r="AH65" s="61" t="s">
        <v>152</v>
      </c>
      <c r="AI65" s="61"/>
      <c r="AJ65" s="61" t="s">
        <v>125</v>
      </c>
      <c r="AK65" s="61"/>
      <c r="AL65" s="61" t="s">
        <v>149</v>
      </c>
      <c r="AM65" s="61"/>
    </row>
    <row r="66" spans="1:39" s="2" customFormat="1" ht="45" x14ac:dyDescent="0.25">
      <c r="A66" s="63"/>
      <c r="B66" s="23"/>
      <c r="C66" s="30" t="s">
        <v>136</v>
      </c>
      <c r="D66" s="30" t="s">
        <v>137</v>
      </c>
      <c r="E66" s="30" t="s">
        <v>138</v>
      </c>
      <c r="F66" s="30" t="s">
        <v>141</v>
      </c>
      <c r="G66" s="30" t="s">
        <v>139</v>
      </c>
      <c r="H66" s="30" t="s">
        <v>140</v>
      </c>
      <c r="I66" s="16"/>
      <c r="J66" s="30" t="s">
        <v>142</v>
      </c>
      <c r="K66" s="30" t="s">
        <v>143</v>
      </c>
      <c r="L66" s="30" t="s">
        <v>139</v>
      </c>
      <c r="M66" s="30" t="s">
        <v>140</v>
      </c>
      <c r="N66" s="16"/>
      <c r="O66" s="30" t="s">
        <v>145</v>
      </c>
      <c r="P66" s="30" t="s">
        <v>146</v>
      </c>
      <c r="Q66" s="30" t="s">
        <v>126</v>
      </c>
      <c r="R66" s="30" t="s">
        <v>147</v>
      </c>
      <c r="S66" s="34" t="s">
        <v>171</v>
      </c>
      <c r="T66" s="30" t="s">
        <v>148</v>
      </c>
      <c r="U66" s="30" t="s">
        <v>139</v>
      </c>
      <c r="V66" s="30" t="s">
        <v>140</v>
      </c>
      <c r="W66" s="16"/>
      <c r="X66" s="62"/>
      <c r="Y66" s="16"/>
      <c r="Z66" s="30" t="s">
        <v>154</v>
      </c>
      <c r="AA66" s="39" t="s">
        <v>172</v>
      </c>
      <c r="AB66" s="39" t="s">
        <v>127</v>
      </c>
      <c r="AC66" s="16"/>
      <c r="AD66" s="39" t="s">
        <v>154</v>
      </c>
      <c r="AE66" s="39" t="s">
        <v>172</v>
      </c>
      <c r="AF66" s="30" t="s">
        <v>127</v>
      </c>
      <c r="AG66" s="16"/>
      <c r="AH66" s="30" t="s">
        <v>150</v>
      </c>
      <c r="AI66" s="30" t="s">
        <v>151</v>
      </c>
      <c r="AJ66" s="30" t="s">
        <v>150</v>
      </c>
      <c r="AK66" s="30" t="s">
        <v>151</v>
      </c>
      <c r="AL66" s="34" t="s">
        <v>150</v>
      </c>
      <c r="AM66" s="34" t="s">
        <v>151</v>
      </c>
    </row>
    <row r="67" spans="1:39" x14ac:dyDescent="0.25">
      <c r="A67" s="27" t="s">
        <v>37</v>
      </c>
      <c r="B67" s="28"/>
      <c r="C67" s="42">
        <v>30878901.65000011</v>
      </c>
      <c r="D67" s="42">
        <v>11037387.330000039</v>
      </c>
      <c r="E67" s="42">
        <v>2237536.0900000082</v>
      </c>
      <c r="F67" s="42">
        <v>3891700.5000000135</v>
      </c>
      <c r="G67" s="42">
        <v>8834524.7100000326</v>
      </c>
      <c r="H67" s="42">
        <v>56880050.28000021</v>
      </c>
      <c r="I67" s="43"/>
      <c r="J67" s="42">
        <v>321128.74000000115</v>
      </c>
      <c r="K67" s="42">
        <v>10833.830000000038</v>
      </c>
      <c r="L67" s="42">
        <v>174255.40000000061</v>
      </c>
      <c r="M67" s="42">
        <v>506217.97000000178</v>
      </c>
      <c r="N67" s="54"/>
      <c r="O67" s="42">
        <v>39297370.540000148</v>
      </c>
      <c r="P67" s="42">
        <v>6329750.6300000213</v>
      </c>
      <c r="Q67" s="42">
        <v>5571930.7700000191</v>
      </c>
      <c r="R67" s="42">
        <v>71600</v>
      </c>
      <c r="S67" s="42">
        <v>17545.700000000063</v>
      </c>
      <c r="T67" s="42">
        <v>940984.96000000334</v>
      </c>
      <c r="U67" s="42">
        <v>10105372.990000034</v>
      </c>
      <c r="V67" s="42">
        <v>62334555.59000022</v>
      </c>
      <c r="W67" s="54"/>
      <c r="X67" s="42">
        <v>119720823.84000042</v>
      </c>
      <c r="Y67" s="54"/>
      <c r="Z67" s="42">
        <v>17705504.610000063</v>
      </c>
      <c r="AA67" s="42">
        <v>244283.49000000086</v>
      </c>
      <c r="AB67" s="42">
        <v>55421956.640000179</v>
      </c>
      <c r="AC67" s="54"/>
      <c r="AD67" s="42">
        <v>33906528.250000127</v>
      </c>
      <c r="AE67" s="42">
        <v>531984.62000000186</v>
      </c>
      <c r="AF67" s="42">
        <v>8272297.5800000308</v>
      </c>
      <c r="AG67" s="54"/>
      <c r="AH67" s="42">
        <v>51160182.110000178</v>
      </c>
      <c r="AI67" s="42">
        <v>5566.5500000000202</v>
      </c>
      <c r="AJ67" s="42">
        <v>376606.64000000135</v>
      </c>
      <c r="AK67" s="42">
        <v>1347049.1800000048</v>
      </c>
      <c r="AL67" s="42">
        <v>51536788.750000179</v>
      </c>
      <c r="AM67" s="42">
        <v>1352615.7300000049</v>
      </c>
    </row>
    <row r="68" spans="1:39" x14ac:dyDescent="0.25">
      <c r="A68" s="27" t="s">
        <v>38</v>
      </c>
      <c r="B68" s="28"/>
      <c r="C68" s="42">
        <v>1844382.9200000064</v>
      </c>
      <c r="D68" s="42">
        <v>1928916.9500000067</v>
      </c>
      <c r="E68" s="42">
        <v>546844.86000000197</v>
      </c>
      <c r="F68" s="42">
        <v>533280.64000000188</v>
      </c>
      <c r="G68" s="42">
        <v>233643.31000000084</v>
      </c>
      <c r="H68" s="42">
        <v>5087068.6800000174</v>
      </c>
      <c r="I68" s="51"/>
      <c r="J68" s="42">
        <v>0</v>
      </c>
      <c r="K68" s="42">
        <v>852031.03000000305</v>
      </c>
      <c r="L68" s="42">
        <v>500356.2500000018</v>
      </c>
      <c r="M68" s="42">
        <v>1352387.2800000049</v>
      </c>
      <c r="N68" s="55"/>
      <c r="O68" s="42">
        <v>1889908.2000000067</v>
      </c>
      <c r="P68" s="42">
        <v>210309.73000000077</v>
      </c>
      <c r="Q68" s="42">
        <v>585784.30000000016</v>
      </c>
      <c r="R68" s="42">
        <v>628</v>
      </c>
      <c r="S68" s="42">
        <v>0</v>
      </c>
      <c r="T68" s="42">
        <v>0</v>
      </c>
      <c r="U68" s="42">
        <v>1648902.6300000055</v>
      </c>
      <c r="V68" s="42">
        <v>4335532.8600000134</v>
      </c>
      <c r="W68" s="55"/>
      <c r="X68" s="42">
        <v>10774988.820000036</v>
      </c>
      <c r="Y68" s="55"/>
      <c r="Z68" s="42">
        <v>1413937.4100000048</v>
      </c>
      <c r="AA68" s="42">
        <v>807565.01000000292</v>
      </c>
      <c r="AB68" s="42">
        <v>3248399.3500000113</v>
      </c>
      <c r="AC68" s="55"/>
      <c r="AD68" s="42">
        <v>2006142.4400000072</v>
      </c>
      <c r="AE68" s="42">
        <v>494830.03000000177</v>
      </c>
      <c r="AF68" s="42">
        <v>446526.43000000156</v>
      </c>
      <c r="AG68" s="55"/>
      <c r="AH68" s="42">
        <v>1331224.7000000046</v>
      </c>
      <c r="AI68" s="42">
        <v>0</v>
      </c>
      <c r="AJ68" s="42">
        <v>0</v>
      </c>
      <c r="AK68" s="42">
        <v>34757.570000000123</v>
      </c>
      <c r="AL68" s="42">
        <v>1331224.7000000046</v>
      </c>
      <c r="AM68" s="42">
        <v>34757.570000000123</v>
      </c>
    </row>
    <row r="69" spans="1:39" x14ac:dyDescent="0.25">
      <c r="A69" s="27" t="s">
        <v>39</v>
      </c>
      <c r="B69" s="28"/>
      <c r="C69" s="42">
        <v>4137382.5700000147</v>
      </c>
      <c r="D69" s="42">
        <v>1004348.7000000036</v>
      </c>
      <c r="E69" s="42">
        <v>277113.66000000102</v>
      </c>
      <c r="F69" s="42">
        <v>472515.54000000173</v>
      </c>
      <c r="G69" s="42">
        <v>243569.35000000088</v>
      </c>
      <c r="H69" s="42">
        <v>6134929.8200000217</v>
      </c>
      <c r="I69" s="51"/>
      <c r="J69" s="42">
        <v>0</v>
      </c>
      <c r="K69" s="42">
        <v>716528.39000000258</v>
      </c>
      <c r="L69" s="42">
        <v>420753.79000000149</v>
      </c>
      <c r="M69" s="42">
        <v>1137282.1800000041</v>
      </c>
      <c r="N69" s="55"/>
      <c r="O69" s="42">
        <v>1462112.410000005</v>
      </c>
      <c r="P69" s="42">
        <v>365460.09000000131</v>
      </c>
      <c r="Q69" s="42">
        <v>746402.24</v>
      </c>
      <c r="R69" s="42">
        <v>620.45000000000221</v>
      </c>
      <c r="S69" s="42">
        <v>234202.48000000083</v>
      </c>
      <c r="T69" s="42">
        <v>117140.43000000042</v>
      </c>
      <c r="U69" s="42">
        <v>966822.98000000371</v>
      </c>
      <c r="V69" s="42">
        <v>3892761.0800000113</v>
      </c>
      <c r="W69" s="55"/>
      <c r="X69" s="42">
        <v>11164973.080000037</v>
      </c>
      <c r="Y69" s="55"/>
      <c r="Z69" s="42">
        <v>125567.49000000044</v>
      </c>
      <c r="AA69" s="42">
        <v>735372.39000000269</v>
      </c>
      <c r="AB69" s="42">
        <v>2300015.0900000073</v>
      </c>
      <c r="AC69" s="55"/>
      <c r="AD69" s="42">
        <v>4574693.2000000151</v>
      </c>
      <c r="AE69" s="42">
        <v>341403.2300000012</v>
      </c>
      <c r="AF69" s="42">
        <v>648637.93000000203</v>
      </c>
      <c r="AG69" s="55"/>
      <c r="AH69" s="42">
        <v>1958082.5700000071</v>
      </c>
      <c r="AI69" s="42">
        <v>0</v>
      </c>
      <c r="AJ69" s="42">
        <v>0</v>
      </c>
      <c r="AK69" s="42">
        <v>17973.080000000067</v>
      </c>
      <c r="AL69" s="42">
        <v>1958082.5700000071</v>
      </c>
      <c r="AM69" s="42">
        <v>17973.080000000067</v>
      </c>
    </row>
    <row r="70" spans="1:39" x14ac:dyDescent="0.25">
      <c r="A70" s="27" t="s">
        <v>40</v>
      </c>
      <c r="B70" s="28"/>
      <c r="C70" s="42">
        <v>381610</v>
      </c>
      <c r="D70" s="42">
        <v>412905.51000000146</v>
      </c>
      <c r="E70" s="42">
        <v>80000</v>
      </c>
      <c r="F70" s="42">
        <v>250000</v>
      </c>
      <c r="G70" s="42">
        <v>66486.490000000238</v>
      </c>
      <c r="H70" s="42">
        <v>1191002.0000000016</v>
      </c>
      <c r="I70" s="51"/>
      <c r="J70" s="42">
        <v>40767</v>
      </c>
      <c r="K70" s="42">
        <v>295268.29000000103</v>
      </c>
      <c r="L70" s="42">
        <v>185248.53000000067</v>
      </c>
      <c r="M70" s="42">
        <v>521283.8200000017</v>
      </c>
      <c r="N70" s="55"/>
      <c r="O70" s="42">
        <v>956335.55000000342</v>
      </c>
      <c r="P70" s="42">
        <v>45758.43000000016</v>
      </c>
      <c r="Q70" s="42">
        <v>1000</v>
      </c>
      <c r="R70" s="42">
        <v>209</v>
      </c>
      <c r="S70" s="42">
        <v>64817.280000000232</v>
      </c>
      <c r="T70" s="42">
        <v>0</v>
      </c>
      <c r="U70" s="42">
        <v>576312.20000000077</v>
      </c>
      <c r="V70" s="42">
        <v>1644432.4600000046</v>
      </c>
      <c r="W70" s="55"/>
      <c r="X70" s="42">
        <v>3356718.2800000077</v>
      </c>
      <c r="Y70" s="55"/>
      <c r="Z70" s="42">
        <v>434540.81000000157</v>
      </c>
      <c r="AA70" s="42">
        <v>342525.90000000119</v>
      </c>
      <c r="AB70" s="42">
        <v>1425574.9500000051</v>
      </c>
      <c r="AC70" s="55"/>
      <c r="AD70" s="42">
        <v>910296.65000000317</v>
      </c>
      <c r="AE70" s="42">
        <v>73605.620000000272</v>
      </c>
      <c r="AF70" s="42">
        <v>280977.81000000087</v>
      </c>
      <c r="AG70" s="55"/>
      <c r="AH70" s="42">
        <v>448230.68000000162</v>
      </c>
      <c r="AI70" s="42">
        <v>0</v>
      </c>
      <c r="AJ70" s="42">
        <v>0</v>
      </c>
      <c r="AK70" s="42">
        <v>3703.1500000000133</v>
      </c>
      <c r="AL70" s="42">
        <v>448230.68000000162</v>
      </c>
      <c r="AM70" s="42">
        <v>3703.1500000000133</v>
      </c>
    </row>
    <row r="71" spans="1:39" x14ac:dyDescent="0.25">
      <c r="A71" s="27" t="s">
        <v>41</v>
      </c>
      <c r="B71" s="28"/>
      <c r="C71" s="42">
        <v>952860.7800000034</v>
      </c>
      <c r="D71" s="42">
        <v>1265171.3600000045</v>
      </c>
      <c r="E71" s="42">
        <v>248638.66000000088</v>
      </c>
      <c r="F71" s="42">
        <v>292318.02000000107</v>
      </c>
      <c r="G71" s="42">
        <v>242500.09000000084</v>
      </c>
      <c r="H71" s="42">
        <v>3001488.9100000109</v>
      </c>
      <c r="I71" s="51"/>
      <c r="J71" s="42">
        <v>0</v>
      </c>
      <c r="K71" s="42">
        <v>424775.64000000153</v>
      </c>
      <c r="L71" s="42">
        <v>474922.69000000146</v>
      </c>
      <c r="M71" s="42">
        <v>899698.33000000298</v>
      </c>
      <c r="N71" s="55"/>
      <c r="O71" s="42">
        <v>1780930.6700000062</v>
      </c>
      <c r="P71" s="42">
        <v>328974.0400000012</v>
      </c>
      <c r="Q71" s="42">
        <v>530111.31000000192</v>
      </c>
      <c r="R71" s="42">
        <v>1216.9900000000043</v>
      </c>
      <c r="S71" s="42">
        <v>231410.23000000083</v>
      </c>
      <c r="T71" s="42">
        <v>121648.63000000044</v>
      </c>
      <c r="U71" s="42">
        <v>1053299.9400000048</v>
      </c>
      <c r="V71" s="42">
        <v>4047591.8100000154</v>
      </c>
      <c r="W71" s="55"/>
      <c r="X71" s="42">
        <v>7948779.0500000287</v>
      </c>
      <c r="Y71" s="55"/>
      <c r="Z71" s="42">
        <v>2191643.1600000081</v>
      </c>
      <c r="AA71" s="42">
        <v>589853.39000000211</v>
      </c>
      <c r="AB71" s="42">
        <v>3512075.4700000123</v>
      </c>
      <c r="AC71" s="55"/>
      <c r="AD71" s="42">
        <v>1219336.8200000045</v>
      </c>
      <c r="AE71" s="42">
        <v>284344.26000000094</v>
      </c>
      <c r="AF71" s="42">
        <v>348669.11000000127</v>
      </c>
      <c r="AG71" s="55"/>
      <c r="AH71" s="42">
        <v>1440794.9100000053</v>
      </c>
      <c r="AI71" s="42">
        <v>0</v>
      </c>
      <c r="AJ71" s="42">
        <v>7767.7100000000273</v>
      </c>
      <c r="AK71" s="42">
        <v>3368.8900000000122</v>
      </c>
      <c r="AL71" s="42">
        <v>1448562.6200000052</v>
      </c>
      <c r="AM71" s="42">
        <v>3368.8900000000122</v>
      </c>
    </row>
    <row r="72" spans="1:39" x14ac:dyDescent="0.25">
      <c r="A72" s="27" t="s">
        <v>42</v>
      </c>
      <c r="B72" s="28"/>
      <c r="C72" s="42">
        <v>2381816.1000000085</v>
      </c>
      <c r="D72" s="42">
        <v>2306371.3900000085</v>
      </c>
      <c r="E72" s="42">
        <v>0</v>
      </c>
      <c r="F72" s="42">
        <v>637355.66000000224</v>
      </c>
      <c r="G72" s="42">
        <v>107355.24000000038</v>
      </c>
      <c r="H72" s="42">
        <v>5432898.3900000192</v>
      </c>
      <c r="I72" s="51"/>
      <c r="J72" s="42">
        <v>0</v>
      </c>
      <c r="K72" s="42">
        <v>10605.080000000038</v>
      </c>
      <c r="L72" s="42">
        <v>759542.55000000272</v>
      </c>
      <c r="M72" s="42">
        <v>770147.6300000028</v>
      </c>
      <c r="N72" s="55"/>
      <c r="O72" s="42">
        <v>1386701.1700000048</v>
      </c>
      <c r="P72" s="42">
        <v>178243.37000000061</v>
      </c>
      <c r="Q72" s="42">
        <v>1132526.6700000023</v>
      </c>
      <c r="R72" s="42">
        <v>271</v>
      </c>
      <c r="S72" s="42">
        <v>174487.37000000061</v>
      </c>
      <c r="T72" s="42">
        <v>44847.020000000164</v>
      </c>
      <c r="U72" s="42">
        <v>896710.82000000344</v>
      </c>
      <c r="V72" s="42">
        <v>3813787.4200000116</v>
      </c>
      <c r="W72" s="55"/>
      <c r="X72" s="42">
        <v>10016833.440000033</v>
      </c>
      <c r="Y72" s="55"/>
      <c r="Z72" s="42">
        <v>1799486.8300000066</v>
      </c>
      <c r="AA72" s="42">
        <v>215084.41000000076</v>
      </c>
      <c r="AB72" s="42">
        <v>2698678.5000000093</v>
      </c>
      <c r="AC72" s="55"/>
      <c r="AD72" s="42">
        <v>2136306.5800000075</v>
      </c>
      <c r="AE72" s="42">
        <v>504149.17000000179</v>
      </c>
      <c r="AF72" s="42">
        <v>659143.71000000217</v>
      </c>
      <c r="AG72" s="55"/>
      <c r="AH72" s="42">
        <v>1528729.2100000053</v>
      </c>
      <c r="AI72" s="42">
        <v>618.64000000000215</v>
      </c>
      <c r="AJ72" s="42">
        <v>5951.8200000000206</v>
      </c>
      <c r="AK72" s="42">
        <v>64005.660000000229</v>
      </c>
      <c r="AL72" s="42">
        <v>1534681.0300000054</v>
      </c>
      <c r="AM72" s="42">
        <v>64624.300000000228</v>
      </c>
    </row>
    <row r="73" spans="1:39" x14ac:dyDescent="0.25">
      <c r="A73" s="27" t="s">
        <v>43</v>
      </c>
      <c r="B73" s="28"/>
      <c r="C73" s="42">
        <v>2798179.5600000098</v>
      </c>
      <c r="D73" s="42">
        <v>3879393.040000014</v>
      </c>
      <c r="E73" s="42">
        <v>2303056.2500000084</v>
      </c>
      <c r="F73" s="42">
        <v>967676.89000000351</v>
      </c>
      <c r="G73" s="42">
        <v>145619.51000000053</v>
      </c>
      <c r="H73" s="42">
        <v>10093925.250000035</v>
      </c>
      <c r="I73" s="51"/>
      <c r="J73" s="42">
        <v>0</v>
      </c>
      <c r="K73" s="42">
        <v>2856.0300000000102</v>
      </c>
      <c r="L73" s="42">
        <v>1028777.9500000037</v>
      </c>
      <c r="M73" s="42">
        <v>1031633.9800000037</v>
      </c>
      <c r="N73" s="55"/>
      <c r="O73" s="42">
        <v>1811304.8100000066</v>
      </c>
      <c r="P73" s="42">
        <v>513689.61000000185</v>
      </c>
      <c r="Q73" s="42">
        <v>916364.76000000199</v>
      </c>
      <c r="R73" s="42">
        <v>458</v>
      </c>
      <c r="S73" s="42">
        <v>180856.07000000065</v>
      </c>
      <c r="T73" s="42">
        <v>124814.68000000044</v>
      </c>
      <c r="U73" s="42">
        <v>1005445.1900000034</v>
      </c>
      <c r="V73" s="42">
        <v>4552933.120000015</v>
      </c>
      <c r="W73" s="55"/>
      <c r="X73" s="42">
        <v>15678492.350000054</v>
      </c>
      <c r="Y73" s="55"/>
      <c r="Z73" s="42">
        <v>2208257.2600000077</v>
      </c>
      <c r="AA73" s="42">
        <v>82574.010000000286</v>
      </c>
      <c r="AB73" s="42">
        <v>3178889.9100000113</v>
      </c>
      <c r="AC73" s="55"/>
      <c r="AD73" s="42">
        <v>4423986.7000000114</v>
      </c>
      <c r="AE73" s="42">
        <v>362695.91000000131</v>
      </c>
      <c r="AF73" s="42">
        <v>1465333.1800000051</v>
      </c>
      <c r="AG73" s="55"/>
      <c r="AH73" s="42">
        <v>1663462.200000006</v>
      </c>
      <c r="AI73" s="42">
        <v>7445.7300000000268</v>
      </c>
      <c r="AJ73" s="42">
        <v>4666.9900000000162</v>
      </c>
      <c r="AK73" s="42">
        <v>1524</v>
      </c>
      <c r="AL73" s="42">
        <v>1668129.190000006</v>
      </c>
      <c r="AM73" s="42">
        <v>8969.7300000000268</v>
      </c>
    </row>
    <row r="74" spans="1:39" x14ac:dyDescent="0.25">
      <c r="A74" s="27" t="s">
        <v>44</v>
      </c>
      <c r="B74" s="28"/>
      <c r="C74" s="42">
        <v>39862313.200000145</v>
      </c>
      <c r="D74" s="42">
        <v>18462823.920000069</v>
      </c>
      <c r="E74" s="42">
        <v>1612374.8100000059</v>
      </c>
      <c r="F74" s="42">
        <v>6472690.4900000235</v>
      </c>
      <c r="G74" s="42">
        <v>9461363.6400000341</v>
      </c>
      <c r="H74" s="42">
        <v>75871566.060000271</v>
      </c>
      <c r="I74" s="51"/>
      <c r="J74" s="42">
        <v>0</v>
      </c>
      <c r="K74" s="42">
        <v>74476.67000000026</v>
      </c>
      <c r="L74" s="42">
        <v>4098178.9200000148</v>
      </c>
      <c r="M74" s="42">
        <v>4172655.5900000152</v>
      </c>
      <c r="N74" s="55"/>
      <c r="O74" s="42">
        <v>6996219.5300000254</v>
      </c>
      <c r="P74" s="42">
        <v>361340.74000000121</v>
      </c>
      <c r="Q74" s="42">
        <v>3570127.6700000083</v>
      </c>
      <c r="R74" s="42">
        <v>4117</v>
      </c>
      <c r="S74" s="42">
        <v>1275120.4100000046</v>
      </c>
      <c r="T74" s="42">
        <v>343634.58000000124</v>
      </c>
      <c r="U74" s="42">
        <v>6757869.8700000281</v>
      </c>
      <c r="V74" s="42">
        <v>19308429.800000068</v>
      </c>
      <c r="W74" s="55"/>
      <c r="X74" s="42">
        <v>99352651.450000361</v>
      </c>
      <c r="Y74" s="55"/>
      <c r="Z74" s="42">
        <v>14937818.020000052</v>
      </c>
      <c r="AA74" s="42">
        <v>2440531.9000000088</v>
      </c>
      <c r="AB74" s="42">
        <v>17371238.650000058</v>
      </c>
      <c r="AC74" s="55"/>
      <c r="AD74" s="42">
        <v>31371707.270000115</v>
      </c>
      <c r="AE74" s="42">
        <v>1533454.7900000054</v>
      </c>
      <c r="AF74" s="42">
        <v>1275842.7400000044</v>
      </c>
      <c r="AG74" s="55"/>
      <c r="AH74" s="42">
        <v>1976191.9400000069</v>
      </c>
      <c r="AI74" s="42">
        <v>21329.880000000077</v>
      </c>
      <c r="AJ74" s="42">
        <v>69625.170000000246</v>
      </c>
      <c r="AK74" s="42">
        <v>138338.12000000049</v>
      </c>
      <c r="AL74" s="42">
        <v>2045817.1100000071</v>
      </c>
      <c r="AM74" s="42">
        <v>159668.00000000058</v>
      </c>
    </row>
    <row r="75" spans="1:39" x14ac:dyDescent="0.25">
      <c r="A75" s="27" t="s">
        <v>45</v>
      </c>
      <c r="B75" s="28"/>
      <c r="C75" s="42">
        <v>906430.09000000323</v>
      </c>
      <c r="D75" s="42">
        <v>697319.6800000025</v>
      </c>
      <c r="E75" s="42">
        <v>126818.44000000045</v>
      </c>
      <c r="F75" s="42">
        <v>547846.38000000198</v>
      </c>
      <c r="G75" s="42">
        <v>71321.180000000255</v>
      </c>
      <c r="H75" s="42">
        <v>2349735.7700000084</v>
      </c>
      <c r="I75" s="51"/>
      <c r="J75" s="42">
        <v>0</v>
      </c>
      <c r="K75" s="42">
        <v>281419.84000000102</v>
      </c>
      <c r="L75" s="42">
        <v>179577.91000000064</v>
      </c>
      <c r="M75" s="42">
        <v>460997.75000000163</v>
      </c>
      <c r="N75" s="55"/>
      <c r="O75" s="42">
        <v>1081522.770000004</v>
      </c>
      <c r="P75" s="42">
        <v>124013.51000000026</v>
      </c>
      <c r="Q75" s="42">
        <v>303929.24000000115</v>
      </c>
      <c r="R75" s="42">
        <v>1349.1600000000049</v>
      </c>
      <c r="S75" s="42">
        <v>73959.330000000264</v>
      </c>
      <c r="T75" s="42">
        <v>0</v>
      </c>
      <c r="U75" s="42">
        <v>701200.04000000202</v>
      </c>
      <c r="V75" s="42">
        <v>2285974.0500000077</v>
      </c>
      <c r="W75" s="55"/>
      <c r="X75" s="42">
        <v>5096707.5700000171</v>
      </c>
      <c r="Y75" s="55"/>
      <c r="Z75" s="42">
        <v>1694190.0400000063</v>
      </c>
      <c r="AA75" s="42">
        <v>298436.51000000082</v>
      </c>
      <c r="AB75" s="42">
        <v>2031624.5900000075</v>
      </c>
      <c r="AC75" s="55"/>
      <c r="AD75" s="42">
        <v>448450.19000000163</v>
      </c>
      <c r="AE75" s="42">
        <v>102181.98000000039</v>
      </c>
      <c r="AF75" s="42">
        <v>183088.52000000066</v>
      </c>
      <c r="AG75" s="55"/>
      <c r="AH75" s="42">
        <v>1641857.990000006</v>
      </c>
      <c r="AI75" s="42">
        <v>0</v>
      </c>
      <c r="AJ75" s="42">
        <v>2130</v>
      </c>
      <c r="AK75" s="42">
        <v>13328.780000000048</v>
      </c>
      <c r="AL75" s="42">
        <v>1643987.990000006</v>
      </c>
      <c r="AM75" s="42">
        <v>13328.780000000048</v>
      </c>
    </row>
    <row r="76" spans="1:39" x14ac:dyDescent="0.25">
      <c r="A76" s="27" t="s">
        <v>46</v>
      </c>
      <c r="B76" s="28"/>
      <c r="C76" s="42">
        <v>1756991.3700000064</v>
      </c>
      <c r="D76" s="42">
        <v>2372615.1600000085</v>
      </c>
      <c r="E76" s="42">
        <v>553660.84000000195</v>
      </c>
      <c r="F76" s="42">
        <v>1093455.050000004</v>
      </c>
      <c r="G76" s="42">
        <v>264528.73000000097</v>
      </c>
      <c r="H76" s="42">
        <v>6041251.1500000218</v>
      </c>
      <c r="I76" s="51"/>
      <c r="J76" s="42">
        <v>6197.8200000000215</v>
      </c>
      <c r="K76" s="42">
        <v>543142.38000000198</v>
      </c>
      <c r="L76" s="42">
        <v>972069.50000000349</v>
      </c>
      <c r="M76" s="42">
        <v>1521409.7000000055</v>
      </c>
      <c r="N76" s="55"/>
      <c r="O76" s="42">
        <v>2064757.2900000073</v>
      </c>
      <c r="P76" s="42">
        <v>306488.88000000105</v>
      </c>
      <c r="Q76" s="42">
        <v>1290103.2300000049</v>
      </c>
      <c r="R76" s="42">
        <v>0</v>
      </c>
      <c r="S76" s="42">
        <v>591635.62000000209</v>
      </c>
      <c r="T76" s="42">
        <v>0</v>
      </c>
      <c r="U76" s="42">
        <v>1541570.7500000065</v>
      </c>
      <c r="V76" s="42">
        <v>5794555.7700000219</v>
      </c>
      <c r="W76" s="55"/>
      <c r="X76" s="42">
        <v>13357216.620000049</v>
      </c>
      <c r="Y76" s="55"/>
      <c r="Z76" s="42">
        <v>1492717.2400000053</v>
      </c>
      <c r="AA76" s="42">
        <v>684721.36000000243</v>
      </c>
      <c r="AB76" s="42">
        <v>3938655.5900000134</v>
      </c>
      <c r="AC76" s="55"/>
      <c r="AD76" s="42">
        <v>3057453.3200000105</v>
      </c>
      <c r="AE76" s="42">
        <v>417852.17000000144</v>
      </c>
      <c r="AF76" s="42">
        <v>725396.04000000213</v>
      </c>
      <c r="AG76" s="55"/>
      <c r="AH76" s="42">
        <v>2483760.0300000091</v>
      </c>
      <c r="AI76" s="42">
        <v>0</v>
      </c>
      <c r="AJ76" s="42">
        <v>5266.4700000000194</v>
      </c>
      <c r="AK76" s="42">
        <v>73705.070000000269</v>
      </c>
      <c r="AL76" s="42">
        <v>2489026.5000000093</v>
      </c>
      <c r="AM76" s="42">
        <v>73705.070000000269</v>
      </c>
    </row>
    <row r="77" spans="1:39" x14ac:dyDescent="0.25">
      <c r="A77" s="27" t="s">
        <v>47</v>
      </c>
      <c r="B77" s="28"/>
      <c r="C77" s="42">
        <v>1570506.5300000056</v>
      </c>
      <c r="D77" s="42">
        <v>1098007.8800000038</v>
      </c>
      <c r="E77" s="42">
        <v>118222.06000000042</v>
      </c>
      <c r="F77" s="42">
        <v>1576382.9800000056</v>
      </c>
      <c r="G77" s="42">
        <v>309610.01000000112</v>
      </c>
      <c r="H77" s="42">
        <v>4672729.4600000167</v>
      </c>
      <c r="I77" s="51"/>
      <c r="J77" s="42">
        <v>203942.12000000072</v>
      </c>
      <c r="K77" s="42">
        <v>102861.57000000037</v>
      </c>
      <c r="L77" s="42">
        <v>378129.43000000139</v>
      </c>
      <c r="M77" s="42">
        <v>684933.12000000244</v>
      </c>
      <c r="N77" s="55"/>
      <c r="O77" s="42">
        <v>1469445.8500000052</v>
      </c>
      <c r="P77" s="42">
        <v>654647.13000000233</v>
      </c>
      <c r="Q77" s="42">
        <v>545185.34000000195</v>
      </c>
      <c r="R77" s="42">
        <v>2199.2800000000079</v>
      </c>
      <c r="S77" s="42">
        <v>150440.27000000054</v>
      </c>
      <c r="T77" s="42">
        <v>91663.130000000325</v>
      </c>
      <c r="U77" s="42">
        <v>964949.70000000298</v>
      </c>
      <c r="V77" s="42">
        <v>3878530.7000000132</v>
      </c>
      <c r="W77" s="55"/>
      <c r="X77" s="42">
        <v>9236193.280000031</v>
      </c>
      <c r="Y77" s="55"/>
      <c r="Z77" s="42">
        <v>2252790.6300000078</v>
      </c>
      <c r="AA77" s="42">
        <v>429270.96000000159</v>
      </c>
      <c r="AB77" s="42">
        <v>2990838.6600000113</v>
      </c>
      <c r="AC77" s="55"/>
      <c r="AD77" s="42">
        <v>1374288.9700000051</v>
      </c>
      <c r="AE77" s="42">
        <v>259284.42000000092</v>
      </c>
      <c r="AF77" s="42">
        <v>523262.89000000153</v>
      </c>
      <c r="AG77" s="55"/>
      <c r="AH77" s="42">
        <v>2083691.7100000074</v>
      </c>
      <c r="AI77" s="42">
        <v>0</v>
      </c>
      <c r="AJ77" s="42">
        <v>24131.420000000089</v>
      </c>
      <c r="AK77" s="42">
        <v>11877.150000000041</v>
      </c>
      <c r="AL77" s="42">
        <v>2107823.1300000073</v>
      </c>
      <c r="AM77" s="42">
        <v>11877.150000000041</v>
      </c>
    </row>
    <row r="78" spans="1:39" x14ac:dyDescent="0.25">
      <c r="A78" s="27" t="s">
        <v>48</v>
      </c>
      <c r="B78" s="28"/>
      <c r="C78" s="42">
        <v>427540.34000000154</v>
      </c>
      <c r="D78" s="42">
        <v>447009.5300000016</v>
      </c>
      <c r="E78" s="42">
        <v>1302280.4000000046</v>
      </c>
      <c r="F78" s="42">
        <v>266967.22000000096</v>
      </c>
      <c r="G78" s="42">
        <v>151380.74000000054</v>
      </c>
      <c r="H78" s="42">
        <v>2595178.2300000098</v>
      </c>
      <c r="I78" s="51"/>
      <c r="J78" s="42">
        <v>0</v>
      </c>
      <c r="K78" s="42">
        <v>224159.93000000078</v>
      </c>
      <c r="L78" s="42">
        <v>288025.93000000104</v>
      </c>
      <c r="M78" s="42">
        <v>512185.86000000185</v>
      </c>
      <c r="N78" s="55"/>
      <c r="O78" s="42">
        <v>1058248.7200000039</v>
      </c>
      <c r="P78" s="42">
        <v>117571.69000000038</v>
      </c>
      <c r="Q78" s="42">
        <v>286916.760000001</v>
      </c>
      <c r="R78" s="42">
        <v>0</v>
      </c>
      <c r="S78" s="42">
        <v>0</v>
      </c>
      <c r="T78" s="42">
        <v>0</v>
      </c>
      <c r="U78" s="42">
        <v>795012.46000000252</v>
      </c>
      <c r="V78" s="42">
        <v>2257749.6300000078</v>
      </c>
      <c r="W78" s="55"/>
      <c r="X78" s="42">
        <v>5365113.7200000193</v>
      </c>
      <c r="Y78" s="55"/>
      <c r="Z78" s="42">
        <v>1454407.4400000053</v>
      </c>
      <c r="AA78" s="42">
        <v>362067.44000000122</v>
      </c>
      <c r="AB78" s="42">
        <v>1849332.4000000067</v>
      </c>
      <c r="AC78" s="55"/>
      <c r="AD78" s="42">
        <v>644051.3400000023</v>
      </c>
      <c r="AE78" s="42">
        <v>257742.36000000092</v>
      </c>
      <c r="AF78" s="42">
        <v>307269.27000000095</v>
      </c>
      <c r="AG78" s="55"/>
      <c r="AH78" s="42">
        <v>1091509.5900000038</v>
      </c>
      <c r="AI78" s="42">
        <v>0</v>
      </c>
      <c r="AJ78" s="42">
        <v>0</v>
      </c>
      <c r="AK78" s="42">
        <v>54358.790000000197</v>
      </c>
      <c r="AL78" s="42">
        <v>1091509.5900000038</v>
      </c>
      <c r="AM78" s="42">
        <v>54358.790000000197</v>
      </c>
    </row>
    <row r="79" spans="1:39" x14ac:dyDescent="0.25">
      <c r="A79" s="27" t="s">
        <v>49</v>
      </c>
      <c r="B79" s="28"/>
      <c r="C79" s="42">
        <v>3807415.5100000137</v>
      </c>
      <c r="D79" s="42">
        <v>1087195.030000004</v>
      </c>
      <c r="E79" s="42">
        <v>1143770.320000004</v>
      </c>
      <c r="F79" s="42">
        <v>373679.47000000137</v>
      </c>
      <c r="G79" s="42">
        <v>228692.74000000014</v>
      </c>
      <c r="H79" s="42">
        <v>6640753.0700000236</v>
      </c>
      <c r="I79" s="43"/>
      <c r="J79" s="42">
        <v>177495.09000000064</v>
      </c>
      <c r="K79" s="42">
        <v>218042.53000000078</v>
      </c>
      <c r="L79" s="42">
        <v>542395.45000000193</v>
      </c>
      <c r="M79" s="42">
        <v>937933.07000000332</v>
      </c>
      <c r="N79" s="54"/>
      <c r="O79" s="42">
        <v>1675713.2700000061</v>
      </c>
      <c r="P79" s="42">
        <v>130179.9500000003</v>
      </c>
      <c r="Q79" s="42">
        <v>994641.06</v>
      </c>
      <c r="R79" s="42">
        <v>2596.4600000000091</v>
      </c>
      <c r="S79" s="42">
        <v>303398.6800000011</v>
      </c>
      <c r="T79" s="42">
        <v>97004.49000000034</v>
      </c>
      <c r="U79" s="42">
        <v>871937.16000000376</v>
      </c>
      <c r="V79" s="42">
        <v>4075471.0700000115</v>
      </c>
      <c r="W79" s="54"/>
      <c r="X79" s="42">
        <v>11654157.210000038</v>
      </c>
      <c r="Y79" s="54"/>
      <c r="Z79" s="42">
        <v>1307045.5100000049</v>
      </c>
      <c r="AA79" s="42">
        <v>545228.150000002</v>
      </c>
      <c r="AB79" s="42">
        <v>2769284.6400000099</v>
      </c>
      <c r="AC79" s="54"/>
      <c r="AD79" s="42">
        <v>4336234.9400000153</v>
      </c>
      <c r="AE79" s="42">
        <v>466423.64000000164</v>
      </c>
      <c r="AF79" s="42">
        <v>558875.41000000166</v>
      </c>
      <c r="AG79" s="54"/>
      <c r="AH79" s="42">
        <v>1784090.8000000063</v>
      </c>
      <c r="AI79" s="42">
        <v>0</v>
      </c>
      <c r="AJ79" s="42">
        <v>0</v>
      </c>
      <c r="AK79" s="42">
        <v>8201.580000000029</v>
      </c>
      <c r="AL79" s="42">
        <v>1784090.8000000063</v>
      </c>
      <c r="AM79" s="42">
        <v>8201.580000000029</v>
      </c>
    </row>
    <row r="80" spans="1:39" x14ac:dyDescent="0.25">
      <c r="A80" s="27" t="s">
        <v>50</v>
      </c>
      <c r="B80" s="28"/>
      <c r="C80" s="42">
        <v>697751.69000000251</v>
      </c>
      <c r="D80" s="42">
        <v>869880.24000000313</v>
      </c>
      <c r="E80" s="42">
        <v>142460.73000000051</v>
      </c>
      <c r="F80" s="42">
        <v>320578.28000000119</v>
      </c>
      <c r="G80" s="42">
        <v>149761.80000000054</v>
      </c>
      <c r="H80" s="42">
        <v>2180432.7400000081</v>
      </c>
      <c r="I80" s="43"/>
      <c r="J80" s="42">
        <v>0</v>
      </c>
      <c r="K80" s="42">
        <v>465827.68000000162</v>
      </c>
      <c r="L80" s="42">
        <v>305029.65000000113</v>
      </c>
      <c r="M80" s="42">
        <v>770857.33000000275</v>
      </c>
      <c r="N80" s="54"/>
      <c r="O80" s="42">
        <v>1343523.1500000048</v>
      </c>
      <c r="P80" s="42">
        <v>124728.51000000031</v>
      </c>
      <c r="Q80" s="42">
        <v>367200.89000000036</v>
      </c>
      <c r="R80" s="42">
        <v>4461.8100000000159</v>
      </c>
      <c r="S80" s="42">
        <v>258415.79000000091</v>
      </c>
      <c r="T80" s="42">
        <v>0</v>
      </c>
      <c r="U80" s="42">
        <v>570055.8600000022</v>
      </c>
      <c r="V80" s="42">
        <v>2668386.0100000086</v>
      </c>
      <c r="W80" s="54"/>
      <c r="X80" s="42">
        <v>5619676.0800000196</v>
      </c>
      <c r="Y80" s="54"/>
      <c r="Z80" s="42">
        <v>825519.9900000029</v>
      </c>
      <c r="AA80" s="42">
        <v>517556.47000000178</v>
      </c>
      <c r="AB80" s="42">
        <v>1939870.7000000072</v>
      </c>
      <c r="AC80" s="54"/>
      <c r="AD80" s="42">
        <v>1017895.1900000037</v>
      </c>
      <c r="AE80" s="42">
        <v>135435.27000000048</v>
      </c>
      <c r="AF80" s="42">
        <v>254828.07000000091</v>
      </c>
      <c r="AG80" s="54"/>
      <c r="AH80" s="42">
        <v>986043.91000000353</v>
      </c>
      <c r="AI80" s="42">
        <v>0</v>
      </c>
      <c r="AJ80" s="42">
        <v>34484.830000000125</v>
      </c>
      <c r="AK80" s="42">
        <v>4477.9200000000155</v>
      </c>
      <c r="AL80" s="42">
        <v>1020528.7400000036</v>
      </c>
      <c r="AM80" s="42">
        <v>4477.9200000000155</v>
      </c>
    </row>
    <row r="81" spans="1:39" x14ac:dyDescent="0.25">
      <c r="A81" s="27" t="s">
        <v>117</v>
      </c>
      <c r="B81" s="28"/>
      <c r="C81" s="42">
        <v>412078.81000000145</v>
      </c>
      <c r="D81" s="42">
        <v>111518.73000000039</v>
      </c>
      <c r="E81" s="42">
        <v>0</v>
      </c>
      <c r="F81" s="42">
        <v>249959.91000000091</v>
      </c>
      <c r="G81" s="42">
        <v>602133.79000000213</v>
      </c>
      <c r="H81" s="42">
        <v>1375691.2400000049</v>
      </c>
      <c r="I81" s="43"/>
      <c r="J81" s="42">
        <v>0</v>
      </c>
      <c r="K81" s="42">
        <v>120378.44000000042</v>
      </c>
      <c r="L81" s="42">
        <v>297456.86000000098</v>
      </c>
      <c r="M81" s="42">
        <v>417835.30000000139</v>
      </c>
      <c r="N81" s="54"/>
      <c r="O81" s="42">
        <v>1639818.6200000057</v>
      </c>
      <c r="P81" s="42">
        <v>45178.390000000159</v>
      </c>
      <c r="Q81" s="42">
        <v>1098660.090000004</v>
      </c>
      <c r="R81" s="42">
        <v>6983.5000000000246</v>
      </c>
      <c r="S81" s="42">
        <v>754534.03000000271</v>
      </c>
      <c r="T81" s="42">
        <v>550410.83000000194</v>
      </c>
      <c r="U81" s="42">
        <v>1152264.0100000049</v>
      </c>
      <c r="V81" s="42">
        <v>5247849.4700000193</v>
      </c>
      <c r="W81" s="54"/>
      <c r="X81" s="42">
        <v>7041376.0100000259</v>
      </c>
      <c r="Y81" s="54"/>
      <c r="Z81" s="42">
        <v>253661.41000000091</v>
      </c>
      <c r="AA81" s="42">
        <v>145406.83000000051</v>
      </c>
      <c r="AB81" s="42">
        <v>4150733.5500000142</v>
      </c>
      <c r="AC81" s="54"/>
      <c r="AD81" s="42">
        <v>430513.96000000159</v>
      </c>
      <c r="AE81" s="42">
        <v>168400.06000000046</v>
      </c>
      <c r="AF81" s="42">
        <v>911679.77000000223</v>
      </c>
      <c r="AG81" s="54"/>
      <c r="AH81" s="42">
        <v>891347.16000000318</v>
      </c>
      <c r="AI81" s="42">
        <v>0</v>
      </c>
      <c r="AJ81" s="42">
        <v>600</v>
      </c>
      <c r="AK81" s="42">
        <v>109058.5200000004</v>
      </c>
      <c r="AL81" s="42">
        <v>891947.16000000318</v>
      </c>
      <c r="AM81" s="42">
        <v>109058.5200000004</v>
      </c>
    </row>
    <row r="82" spans="1:39" x14ac:dyDescent="0.25">
      <c r="A82" s="5" t="s">
        <v>169</v>
      </c>
      <c r="B82" s="26"/>
      <c r="C82" s="8">
        <f t="shared" ref="C82:H82" si="30">SUM(C67:C81)</f>
        <v>92816161.120000333</v>
      </c>
      <c r="D82" s="8">
        <f t="shared" si="30"/>
        <v>46980864.450000167</v>
      </c>
      <c r="E82" s="8">
        <f t="shared" si="30"/>
        <v>10692777.120000038</v>
      </c>
      <c r="F82" s="8">
        <f t="shared" si="30"/>
        <v>17946407.030000065</v>
      </c>
      <c r="G82" s="8">
        <f t="shared" si="30"/>
        <v>21112491.330000076</v>
      </c>
      <c r="H82" s="8">
        <f t="shared" si="30"/>
        <v>189548701.0500007</v>
      </c>
      <c r="I82" s="21"/>
      <c r="J82" s="8">
        <f>SUM(J67:J81)</f>
        <v>749530.77000000258</v>
      </c>
      <c r="K82" s="8">
        <f>SUM(K67:K81)</f>
        <v>4343207.330000015</v>
      </c>
      <c r="L82" s="8">
        <f>SUM(L67:L81)</f>
        <v>10604720.810000038</v>
      </c>
      <c r="M82" s="8">
        <f>SUM(M67:M81)</f>
        <v>15697458.910000054</v>
      </c>
      <c r="N82" s="21"/>
      <c r="O82" s="8">
        <f t="shared" ref="O82:V82" si="31">SUM(O67:O81)</f>
        <v>65913912.55000025</v>
      </c>
      <c r="P82" s="8">
        <f t="shared" si="31"/>
        <v>9836334.7000000328</v>
      </c>
      <c r="Q82" s="8">
        <f t="shared" si="31"/>
        <v>17940884.330000047</v>
      </c>
      <c r="R82" s="8">
        <f t="shared" si="31"/>
        <v>96710.650000000067</v>
      </c>
      <c r="S82" s="8">
        <f t="shared" si="31"/>
        <v>4310823.2600000147</v>
      </c>
      <c r="T82" s="8">
        <f t="shared" si="31"/>
        <v>2432148.7500000088</v>
      </c>
      <c r="U82" s="8">
        <f t="shared" si="31"/>
        <v>29607726.60000011</v>
      </c>
      <c r="V82" s="8">
        <f t="shared" si="31"/>
        <v>130138540.84000047</v>
      </c>
      <c r="W82" s="21"/>
      <c r="X82" s="8">
        <f>SUM(X67:X81)</f>
        <v>335384700.8000012</v>
      </c>
      <c r="Y82" s="21"/>
      <c r="Z82" s="8">
        <f>SUM(Z67:Z81)</f>
        <v>50097087.85000018</v>
      </c>
      <c r="AA82" s="8">
        <f>SUM(AA67:AA81)</f>
        <v>8440478.2200000286</v>
      </c>
      <c r="AB82" s="8">
        <f>SUM(AB67:AB81)</f>
        <v>108827168.69000037</v>
      </c>
      <c r="AC82" s="21"/>
      <c r="AD82" s="8">
        <f>SUM(AD67:AD81)</f>
        <v>91857885.820000321</v>
      </c>
      <c r="AE82" s="8">
        <f>SUM(AE67:AE81)</f>
        <v>5933787.5300000217</v>
      </c>
      <c r="AF82" s="8">
        <f>SUM(AF67:AF81)</f>
        <v>16861828.46000006</v>
      </c>
      <c r="AG82" s="21"/>
      <c r="AH82" s="8">
        <f t="shared" ref="AH82:AM82" si="32">SUM(AH67:AH81)</f>
        <v>72469199.510000244</v>
      </c>
      <c r="AI82" s="8">
        <f t="shared" si="32"/>
        <v>34960.800000000127</v>
      </c>
      <c r="AJ82" s="8">
        <f t="shared" si="32"/>
        <v>531231.05000000179</v>
      </c>
      <c r="AK82" s="8">
        <f t="shared" si="32"/>
        <v>1885727.4600000067</v>
      </c>
      <c r="AL82" s="8">
        <f t="shared" si="32"/>
        <v>73000430.560000256</v>
      </c>
      <c r="AM82" s="8">
        <f t="shared" si="32"/>
        <v>1920688.260000007</v>
      </c>
    </row>
    <row r="83" spans="1:39" s="9" customFormat="1" x14ac:dyDescent="0.25">
      <c r="A83" s="13"/>
      <c r="B83" s="22"/>
      <c r="C83" s="14"/>
      <c r="D83" s="14"/>
      <c r="E83" s="14"/>
      <c r="F83" s="14"/>
      <c r="G83" s="14"/>
      <c r="H83" s="14"/>
      <c r="I83" s="20"/>
      <c r="J83" s="14"/>
      <c r="K83" s="14"/>
      <c r="L83" s="14"/>
      <c r="M83" s="14"/>
      <c r="N83" s="20"/>
      <c r="O83" s="14"/>
      <c r="P83" s="14"/>
      <c r="Q83" s="14"/>
      <c r="R83" s="14"/>
      <c r="S83" s="14"/>
      <c r="T83" s="14"/>
      <c r="U83" s="14"/>
      <c r="V83" s="14"/>
      <c r="W83" s="20"/>
      <c r="X83" s="14"/>
      <c r="Y83" s="20"/>
      <c r="Z83" s="14"/>
      <c r="AA83" s="14"/>
      <c r="AB83" s="14"/>
      <c r="AC83" s="20"/>
      <c r="AD83" s="14"/>
      <c r="AE83" s="14"/>
      <c r="AF83" s="14"/>
      <c r="AG83" s="20"/>
      <c r="AH83" s="14"/>
      <c r="AI83" s="14"/>
      <c r="AJ83" s="14"/>
      <c r="AK83" s="14"/>
      <c r="AL83" s="14"/>
      <c r="AM83" s="14"/>
    </row>
    <row r="84" spans="1:39" s="1" customFormat="1" x14ac:dyDescent="0.25">
      <c r="A84" s="63" t="s">
        <v>160</v>
      </c>
      <c r="B84" s="15"/>
      <c r="C84" s="61" t="s">
        <v>135</v>
      </c>
      <c r="D84" s="61"/>
      <c r="E84" s="61"/>
      <c r="F84" s="61"/>
      <c r="G84" s="61"/>
      <c r="H84" s="61"/>
      <c r="I84" s="31"/>
      <c r="J84" s="61" t="s">
        <v>124</v>
      </c>
      <c r="K84" s="61"/>
      <c r="L84" s="61"/>
      <c r="M84" s="61"/>
      <c r="N84" s="31"/>
      <c r="O84" s="61" t="s">
        <v>144</v>
      </c>
      <c r="P84" s="61"/>
      <c r="Q84" s="61"/>
      <c r="R84" s="61"/>
      <c r="S84" s="61"/>
      <c r="T84" s="61"/>
      <c r="U84" s="61"/>
      <c r="V84" s="61"/>
      <c r="W84" s="31"/>
      <c r="X84" s="62" t="s">
        <v>123</v>
      </c>
      <c r="Y84" s="31"/>
      <c r="Z84" s="61" t="s">
        <v>153</v>
      </c>
      <c r="AA84" s="61"/>
      <c r="AB84" s="61"/>
      <c r="AC84" s="32"/>
      <c r="AD84" s="61" t="s">
        <v>155</v>
      </c>
      <c r="AE84" s="61"/>
      <c r="AF84" s="61"/>
      <c r="AG84" s="32"/>
      <c r="AH84" s="61" t="s">
        <v>152</v>
      </c>
      <c r="AI84" s="61"/>
      <c r="AJ84" s="61" t="s">
        <v>125</v>
      </c>
      <c r="AK84" s="61"/>
      <c r="AL84" s="61" t="s">
        <v>149</v>
      </c>
      <c r="AM84" s="61"/>
    </row>
    <row r="85" spans="1:39" s="2" customFormat="1" ht="45" x14ac:dyDescent="0.25">
      <c r="A85" s="63"/>
      <c r="B85" s="23"/>
      <c r="C85" s="30" t="s">
        <v>136</v>
      </c>
      <c r="D85" s="30" t="s">
        <v>137</v>
      </c>
      <c r="E85" s="30" t="s">
        <v>138</v>
      </c>
      <c r="F85" s="30" t="s">
        <v>141</v>
      </c>
      <c r="G85" s="30" t="s">
        <v>139</v>
      </c>
      <c r="H85" s="30" t="s">
        <v>140</v>
      </c>
      <c r="I85" s="16"/>
      <c r="J85" s="30" t="s">
        <v>142</v>
      </c>
      <c r="K85" s="30" t="s">
        <v>143</v>
      </c>
      <c r="L85" s="30" t="s">
        <v>139</v>
      </c>
      <c r="M85" s="30" t="s">
        <v>140</v>
      </c>
      <c r="N85" s="16"/>
      <c r="O85" s="30" t="s">
        <v>145</v>
      </c>
      <c r="P85" s="30" t="s">
        <v>146</v>
      </c>
      <c r="Q85" s="30" t="s">
        <v>126</v>
      </c>
      <c r="R85" s="30" t="s">
        <v>147</v>
      </c>
      <c r="S85" s="34" t="s">
        <v>171</v>
      </c>
      <c r="T85" s="30" t="s">
        <v>148</v>
      </c>
      <c r="U85" s="30" t="s">
        <v>139</v>
      </c>
      <c r="V85" s="30" t="s">
        <v>140</v>
      </c>
      <c r="W85" s="16"/>
      <c r="X85" s="62"/>
      <c r="Y85" s="16"/>
      <c r="Z85" s="30" t="s">
        <v>154</v>
      </c>
      <c r="AA85" s="39" t="s">
        <v>172</v>
      </c>
      <c r="AB85" s="39" t="s">
        <v>127</v>
      </c>
      <c r="AC85" s="16"/>
      <c r="AD85" s="39" t="s">
        <v>154</v>
      </c>
      <c r="AE85" s="39" t="s">
        <v>172</v>
      </c>
      <c r="AF85" s="30" t="s">
        <v>127</v>
      </c>
      <c r="AG85" s="16"/>
      <c r="AH85" s="30" t="s">
        <v>150</v>
      </c>
      <c r="AI85" s="30" t="s">
        <v>151</v>
      </c>
      <c r="AJ85" s="30" t="s">
        <v>150</v>
      </c>
      <c r="AK85" s="30" t="s">
        <v>151</v>
      </c>
      <c r="AL85" s="34" t="s">
        <v>150</v>
      </c>
      <c r="AM85" s="34" t="s">
        <v>151</v>
      </c>
    </row>
    <row r="86" spans="1:39" x14ac:dyDescent="0.25">
      <c r="A86" s="27" t="s">
        <v>118</v>
      </c>
      <c r="B86" s="28"/>
      <c r="C86" s="45">
        <v>56306739.250000201</v>
      </c>
      <c r="D86" s="45">
        <v>4371954.7100000158</v>
      </c>
      <c r="E86" s="45">
        <v>0</v>
      </c>
      <c r="F86" s="45">
        <v>3345332.2100000121</v>
      </c>
      <c r="G86" s="45">
        <v>621911.80000000214</v>
      </c>
      <c r="H86" s="45">
        <v>64645937.97000023</v>
      </c>
      <c r="I86" s="46"/>
      <c r="J86" s="45">
        <v>68122.660000000251</v>
      </c>
      <c r="K86" s="45">
        <v>419697.02000000153</v>
      </c>
      <c r="L86" s="45">
        <v>1007893.2500000036</v>
      </c>
      <c r="M86" s="45">
        <v>1495712.9300000053</v>
      </c>
      <c r="N86" s="56"/>
      <c r="O86" s="45">
        <v>1059939.4600000037</v>
      </c>
      <c r="P86" s="45">
        <v>44480.080000000162</v>
      </c>
      <c r="Q86" s="45">
        <v>1188679.2700000003</v>
      </c>
      <c r="R86" s="45">
        <v>0</v>
      </c>
      <c r="S86" s="45">
        <v>926328.78000000329</v>
      </c>
      <c r="T86" s="45">
        <v>190650.53000000067</v>
      </c>
      <c r="U86" s="45">
        <v>3757274.5500000124</v>
      </c>
      <c r="V86" s="45">
        <v>7167352.6700000204</v>
      </c>
      <c r="W86" s="56"/>
      <c r="X86" s="45">
        <v>73309003.570000261</v>
      </c>
      <c r="Y86" s="56"/>
      <c r="Z86" s="45">
        <v>25855639.770000089</v>
      </c>
      <c r="AA86" s="45">
        <v>1095153.590000004</v>
      </c>
      <c r="AB86" s="45">
        <v>6343590.3800000204</v>
      </c>
      <c r="AC86" s="56"/>
      <c r="AD86" s="45">
        <v>23582589.380000081</v>
      </c>
      <c r="AE86" s="45">
        <v>352951.51000000129</v>
      </c>
      <c r="AF86" s="45">
        <v>1631083.7600000056</v>
      </c>
      <c r="AG86" s="56"/>
      <c r="AH86" s="45">
        <v>13043869.090000046</v>
      </c>
      <c r="AI86" s="45">
        <v>0</v>
      </c>
      <c r="AJ86" s="45">
        <v>49680.330000000176</v>
      </c>
      <c r="AK86" s="45">
        <v>907676.71000000322</v>
      </c>
      <c r="AL86" s="45">
        <v>13093549.420000046</v>
      </c>
      <c r="AM86" s="45">
        <v>907676.71000000322</v>
      </c>
    </row>
    <row r="87" spans="1:39" x14ac:dyDescent="0.25">
      <c r="A87" s="27" t="s">
        <v>51</v>
      </c>
      <c r="B87" s="28"/>
      <c r="C87" s="45">
        <v>1205085.0500000042</v>
      </c>
      <c r="D87" s="45">
        <v>1151108.5300000042</v>
      </c>
      <c r="E87" s="45">
        <v>259698.02000000095</v>
      </c>
      <c r="F87" s="45">
        <v>360763.24000000127</v>
      </c>
      <c r="G87" s="45">
        <v>130586.44000000047</v>
      </c>
      <c r="H87" s="45">
        <v>3107241.280000011</v>
      </c>
      <c r="I87" s="46"/>
      <c r="J87" s="45">
        <v>48173.840000000178</v>
      </c>
      <c r="K87" s="45">
        <v>422320.3000000015</v>
      </c>
      <c r="L87" s="45">
        <v>212461.94000000076</v>
      </c>
      <c r="M87" s="45">
        <v>682956.0800000024</v>
      </c>
      <c r="N87" s="56"/>
      <c r="O87" s="45">
        <v>281147.71000000107</v>
      </c>
      <c r="P87" s="45">
        <v>102134.64000000036</v>
      </c>
      <c r="Q87" s="45">
        <v>533959.62000000011</v>
      </c>
      <c r="R87" s="45">
        <v>1034</v>
      </c>
      <c r="S87" s="45">
        <v>337508.16000000125</v>
      </c>
      <c r="T87" s="45">
        <v>79578.240000000282</v>
      </c>
      <c r="U87" s="45">
        <v>869122.32000000286</v>
      </c>
      <c r="V87" s="45">
        <v>2204484.690000006</v>
      </c>
      <c r="W87" s="56"/>
      <c r="X87" s="45">
        <v>5994682.0500000194</v>
      </c>
      <c r="Y87" s="56"/>
      <c r="Z87" s="45">
        <v>2225293.330000008</v>
      </c>
      <c r="AA87" s="45">
        <v>539456.4200000019</v>
      </c>
      <c r="AB87" s="45">
        <v>1600328.380000005</v>
      </c>
      <c r="AC87" s="56"/>
      <c r="AD87" s="45">
        <v>981950.27000000351</v>
      </c>
      <c r="AE87" s="45">
        <v>222324.45000000068</v>
      </c>
      <c r="AF87" s="45">
        <v>351115.03000000125</v>
      </c>
      <c r="AG87" s="56"/>
      <c r="AH87" s="45">
        <v>1590882.8800000057</v>
      </c>
      <c r="AI87" s="45">
        <v>310</v>
      </c>
      <c r="AJ87" s="45">
        <v>19991.630000000074</v>
      </c>
      <c r="AK87" s="45">
        <v>5278.120000000019</v>
      </c>
      <c r="AL87" s="45">
        <v>1610874.5100000058</v>
      </c>
      <c r="AM87" s="45">
        <v>5588.120000000019</v>
      </c>
    </row>
    <row r="88" spans="1:39" x14ac:dyDescent="0.25">
      <c r="A88" s="27" t="s">
        <v>52</v>
      </c>
      <c r="B88" s="28"/>
      <c r="C88" s="45">
        <v>1696174.5900000061</v>
      </c>
      <c r="D88" s="45">
        <v>1593967.1400000055</v>
      </c>
      <c r="E88" s="45">
        <v>388957.3800000014</v>
      </c>
      <c r="F88" s="45">
        <v>777490.71000000276</v>
      </c>
      <c r="G88" s="45">
        <v>215349.62000000075</v>
      </c>
      <c r="H88" s="45">
        <v>4671939.4400000162</v>
      </c>
      <c r="I88" s="46"/>
      <c r="J88" s="45">
        <v>0</v>
      </c>
      <c r="K88" s="45">
        <v>45226.270000000164</v>
      </c>
      <c r="L88" s="45">
        <v>442310.01000000164</v>
      </c>
      <c r="M88" s="45">
        <v>487536.28000000177</v>
      </c>
      <c r="N88" s="56"/>
      <c r="O88" s="45">
        <v>1168731.6000000041</v>
      </c>
      <c r="P88" s="45">
        <v>236498.93000000084</v>
      </c>
      <c r="Q88" s="45">
        <v>1600545.6800000034</v>
      </c>
      <c r="R88" s="45">
        <v>265</v>
      </c>
      <c r="S88" s="45">
        <v>564808.41000000201</v>
      </c>
      <c r="T88" s="45">
        <v>239411.94000000088</v>
      </c>
      <c r="U88" s="45">
        <v>1423054.840000005</v>
      </c>
      <c r="V88" s="45">
        <v>5233316.4000000162</v>
      </c>
      <c r="W88" s="56"/>
      <c r="X88" s="45">
        <v>10392792.120000035</v>
      </c>
      <c r="Y88" s="56"/>
      <c r="Z88" s="45">
        <v>3342177.0800000122</v>
      </c>
      <c r="AA88" s="45">
        <v>425278.95000000153</v>
      </c>
      <c r="AB88" s="45">
        <v>4190059.4900000142</v>
      </c>
      <c r="AC88" s="56"/>
      <c r="AD88" s="45">
        <v>963893.38000000338</v>
      </c>
      <c r="AE88" s="45">
        <v>114733.44000000042</v>
      </c>
      <c r="AF88" s="45">
        <v>452309.18000000133</v>
      </c>
      <c r="AG88" s="56"/>
      <c r="AH88" s="45">
        <v>2692526.4100000095</v>
      </c>
      <c r="AI88" s="45">
        <v>0</v>
      </c>
      <c r="AJ88" s="45">
        <v>11238.65000000004</v>
      </c>
      <c r="AK88" s="45">
        <v>26349.870000000094</v>
      </c>
      <c r="AL88" s="45">
        <v>2703765.0600000094</v>
      </c>
      <c r="AM88" s="45">
        <v>26349.870000000094</v>
      </c>
    </row>
    <row r="89" spans="1:39" x14ac:dyDescent="0.25">
      <c r="A89" s="27" t="s">
        <v>53</v>
      </c>
      <c r="B89" s="28"/>
      <c r="C89" s="45">
        <v>42096150.28000015</v>
      </c>
      <c r="D89" s="45">
        <v>13311325.430000046</v>
      </c>
      <c r="E89" s="45">
        <v>675568.16000000236</v>
      </c>
      <c r="F89" s="45">
        <v>5461667.9200000195</v>
      </c>
      <c r="G89" s="45">
        <v>825354.96000000299</v>
      </c>
      <c r="H89" s="45">
        <v>62370066.750000216</v>
      </c>
      <c r="I89" s="46"/>
      <c r="J89" s="45">
        <v>0</v>
      </c>
      <c r="K89" s="45">
        <v>24839.06</v>
      </c>
      <c r="L89" s="45">
        <v>1896910.4500000002</v>
      </c>
      <c r="M89" s="45">
        <v>1921749.5100000002</v>
      </c>
      <c r="N89" s="56"/>
      <c r="O89" s="45">
        <v>7682306.1300000269</v>
      </c>
      <c r="P89" s="45">
        <v>681248.07000000251</v>
      </c>
      <c r="Q89" s="45">
        <v>5630036.9100000197</v>
      </c>
      <c r="R89" s="45">
        <v>2282.0000000000082</v>
      </c>
      <c r="S89" s="45">
        <v>1978002.010000007</v>
      </c>
      <c r="T89" s="45">
        <v>0</v>
      </c>
      <c r="U89" s="45">
        <v>7157808.2600000259</v>
      </c>
      <c r="V89" s="45">
        <v>23131683.380000081</v>
      </c>
      <c r="W89" s="56"/>
      <c r="X89" s="45">
        <v>87423499.640000299</v>
      </c>
      <c r="Y89" s="56"/>
      <c r="Z89" s="45">
        <v>33463952.07000012</v>
      </c>
      <c r="AA89" s="45">
        <v>689219.34</v>
      </c>
      <c r="AB89" s="45">
        <v>13988503.640000049</v>
      </c>
      <c r="AC89" s="56"/>
      <c r="AD89" s="45">
        <v>21884622.780000076</v>
      </c>
      <c r="AE89" s="45">
        <v>614683.26</v>
      </c>
      <c r="AF89" s="45">
        <v>3856396.5800000131</v>
      </c>
      <c r="AG89" s="56"/>
      <c r="AH89" s="45">
        <v>23197275.180000078</v>
      </c>
      <c r="AI89" s="45">
        <v>7481.0500000000266</v>
      </c>
      <c r="AJ89" s="45">
        <v>90978.330000000322</v>
      </c>
      <c r="AK89" s="45">
        <v>558556.30000000203</v>
      </c>
      <c r="AL89" s="45">
        <v>23288253.51000008</v>
      </c>
      <c r="AM89" s="45">
        <v>566037.35000000207</v>
      </c>
    </row>
    <row r="90" spans="1:39" x14ac:dyDescent="0.25">
      <c r="A90" s="27" t="s">
        <v>54</v>
      </c>
      <c r="B90" s="28"/>
      <c r="C90" s="45">
        <v>10054274.000000034</v>
      </c>
      <c r="D90" s="45">
        <v>3585271.8900000127</v>
      </c>
      <c r="E90" s="45">
        <v>1343455.7200000046</v>
      </c>
      <c r="F90" s="45">
        <v>1738029.2500000063</v>
      </c>
      <c r="G90" s="45">
        <v>411621.17000000144</v>
      </c>
      <c r="H90" s="45">
        <v>17132652.030000057</v>
      </c>
      <c r="I90" s="46"/>
      <c r="J90" s="45">
        <v>0</v>
      </c>
      <c r="K90" s="45">
        <v>1179950.3400000043</v>
      </c>
      <c r="L90" s="45">
        <v>2063384.7200000074</v>
      </c>
      <c r="M90" s="45">
        <v>3243335.0600000117</v>
      </c>
      <c r="N90" s="56"/>
      <c r="O90" s="45">
        <v>1106975.550000004</v>
      </c>
      <c r="P90" s="45">
        <v>542498.08000000194</v>
      </c>
      <c r="Q90" s="45">
        <v>1547461.9400000011</v>
      </c>
      <c r="R90" s="45">
        <v>1498.5000000000052</v>
      </c>
      <c r="S90" s="45">
        <v>640662.18000000238</v>
      </c>
      <c r="T90" s="45">
        <v>131357.46000000046</v>
      </c>
      <c r="U90" s="45">
        <v>3266897.2500000126</v>
      </c>
      <c r="V90" s="45">
        <v>7237350.9600000223</v>
      </c>
      <c r="W90" s="56"/>
      <c r="X90" s="45">
        <v>27613338.050000094</v>
      </c>
      <c r="Y90" s="56"/>
      <c r="Z90" s="45">
        <v>2512579.3500000089</v>
      </c>
      <c r="AA90" s="45">
        <v>2353890.7100000083</v>
      </c>
      <c r="AB90" s="45">
        <v>5292128.0400000177</v>
      </c>
      <c r="AC90" s="56"/>
      <c r="AD90" s="45">
        <v>8246027.2700000303</v>
      </c>
      <c r="AE90" s="45">
        <v>501073.37000000174</v>
      </c>
      <c r="AF90" s="45">
        <v>2592059.9300000076</v>
      </c>
      <c r="AG90" s="56"/>
      <c r="AH90" s="45">
        <v>8171180.16000003</v>
      </c>
      <c r="AI90" s="45">
        <v>0</v>
      </c>
      <c r="AJ90" s="45">
        <v>49939.360000000175</v>
      </c>
      <c r="AK90" s="45">
        <v>0</v>
      </c>
      <c r="AL90" s="45">
        <v>8221119.5200000303</v>
      </c>
      <c r="AM90" s="45">
        <v>0</v>
      </c>
    </row>
    <row r="91" spans="1:39" x14ac:dyDescent="0.25">
      <c r="A91" s="27" t="s">
        <v>55</v>
      </c>
      <c r="B91" s="28"/>
      <c r="C91" s="45">
        <v>720090.98000000254</v>
      </c>
      <c r="D91" s="45">
        <v>418767.62000000151</v>
      </c>
      <c r="E91" s="45">
        <v>554033.28000000201</v>
      </c>
      <c r="F91" s="45">
        <v>368296.98000000126</v>
      </c>
      <c r="G91" s="45">
        <v>242152.11000000083</v>
      </c>
      <c r="H91" s="45">
        <v>2303340.9700000081</v>
      </c>
      <c r="I91" s="46"/>
      <c r="J91" s="45">
        <v>185878.95000000068</v>
      </c>
      <c r="K91" s="45">
        <v>87249.280000000304</v>
      </c>
      <c r="L91" s="45">
        <v>316164.42000000109</v>
      </c>
      <c r="M91" s="45">
        <v>589292.650000002</v>
      </c>
      <c r="N91" s="56"/>
      <c r="O91" s="45">
        <v>1222511.2100000044</v>
      </c>
      <c r="P91" s="45">
        <v>243075.18000000084</v>
      </c>
      <c r="Q91" s="45">
        <v>1440790.8000000049</v>
      </c>
      <c r="R91" s="45">
        <v>619</v>
      </c>
      <c r="S91" s="45">
        <v>422403.38000000152</v>
      </c>
      <c r="T91" s="45">
        <v>70653.520000000251</v>
      </c>
      <c r="U91" s="45">
        <v>1404918.7200000044</v>
      </c>
      <c r="V91" s="45">
        <v>4804971.8100000164</v>
      </c>
      <c r="W91" s="56"/>
      <c r="X91" s="45">
        <v>7697605.4300000267</v>
      </c>
      <c r="Y91" s="56"/>
      <c r="Z91" s="45">
        <v>1209760.3000000045</v>
      </c>
      <c r="AA91" s="45">
        <v>285099.53000000102</v>
      </c>
      <c r="AB91" s="45">
        <v>3518216.0600000117</v>
      </c>
      <c r="AC91" s="56"/>
      <c r="AD91" s="45">
        <v>944063.64000000339</v>
      </c>
      <c r="AE91" s="45">
        <v>235447.70000000083</v>
      </c>
      <c r="AF91" s="45">
        <v>1049451.6900000034</v>
      </c>
      <c r="AG91" s="56"/>
      <c r="AH91" s="45">
        <v>129308.35000000046</v>
      </c>
      <c r="AI91" s="45">
        <v>0</v>
      </c>
      <c r="AJ91" s="45">
        <v>371.72000000000133</v>
      </c>
      <c r="AK91" s="45">
        <v>5508.5100000000202</v>
      </c>
      <c r="AL91" s="45">
        <v>129680.07000000046</v>
      </c>
      <c r="AM91" s="45">
        <v>5508.5100000000202</v>
      </c>
    </row>
    <row r="92" spans="1:39" x14ac:dyDescent="0.25">
      <c r="A92" s="27" t="s">
        <v>56</v>
      </c>
      <c r="B92" s="28"/>
      <c r="C92" s="45">
        <v>1798180.8900000064</v>
      </c>
      <c r="D92" s="45">
        <v>1544616.1300000057</v>
      </c>
      <c r="E92" s="45">
        <v>355523.29000000126</v>
      </c>
      <c r="F92" s="45">
        <v>951080.59000000334</v>
      </c>
      <c r="G92" s="45">
        <v>140198.77000000048</v>
      </c>
      <c r="H92" s="45">
        <v>4789599.6700000176</v>
      </c>
      <c r="I92" s="46"/>
      <c r="J92" s="45">
        <v>0</v>
      </c>
      <c r="K92" s="45">
        <v>571170.43999999994</v>
      </c>
      <c r="L92" s="45">
        <v>329891.79000000004</v>
      </c>
      <c r="M92" s="45">
        <v>901062.23</v>
      </c>
      <c r="N92" s="56"/>
      <c r="O92" s="45">
        <v>953046.13</v>
      </c>
      <c r="P92" s="45">
        <v>120046.99</v>
      </c>
      <c r="Q92" s="45">
        <v>651141.14</v>
      </c>
      <c r="R92" s="45">
        <v>406.5</v>
      </c>
      <c r="S92" s="45">
        <v>343141.03</v>
      </c>
      <c r="T92" s="45">
        <v>208141.76</v>
      </c>
      <c r="U92" s="45">
        <v>1411814.6099999999</v>
      </c>
      <c r="V92" s="45">
        <v>3687738.16</v>
      </c>
      <c r="W92" s="56"/>
      <c r="X92" s="45">
        <v>9378400.0600000173</v>
      </c>
      <c r="Y92" s="56"/>
      <c r="Z92" s="45">
        <v>2855524.9200000102</v>
      </c>
      <c r="AA92" s="45">
        <v>730548.66999999993</v>
      </c>
      <c r="AB92" s="45">
        <v>2780644.87</v>
      </c>
      <c r="AC92" s="56"/>
      <c r="AD92" s="45">
        <v>2571056.3700000094</v>
      </c>
      <c r="AE92" s="45">
        <v>161655.85</v>
      </c>
      <c r="AF92" s="45">
        <v>508534.56</v>
      </c>
      <c r="AG92" s="56"/>
      <c r="AH92" s="45">
        <v>2294821.6900000083</v>
      </c>
      <c r="AI92" s="45">
        <v>0</v>
      </c>
      <c r="AJ92" s="45">
        <v>6220.5800000000218</v>
      </c>
      <c r="AK92" s="45">
        <v>3603.6100000000129</v>
      </c>
      <c r="AL92" s="45">
        <v>2301042.2700000084</v>
      </c>
      <c r="AM92" s="45">
        <v>3603.6100000000129</v>
      </c>
    </row>
    <row r="93" spans="1:39" x14ac:dyDescent="0.25">
      <c r="A93" s="27" t="s">
        <v>57</v>
      </c>
      <c r="B93" s="28"/>
      <c r="C93" s="45">
        <v>3094095.3700000113</v>
      </c>
      <c r="D93" s="45">
        <v>1449929.410000005</v>
      </c>
      <c r="E93" s="45">
        <v>397816.96000000142</v>
      </c>
      <c r="F93" s="45">
        <v>956283.88000000338</v>
      </c>
      <c r="G93" s="45">
        <v>291937.52000000107</v>
      </c>
      <c r="H93" s="45">
        <v>6190063.1400000229</v>
      </c>
      <c r="I93" s="46"/>
      <c r="J93" s="45">
        <v>108154.33000000038</v>
      </c>
      <c r="K93" s="45">
        <v>16565.450000000059</v>
      </c>
      <c r="L93" s="45">
        <v>275075.59000000102</v>
      </c>
      <c r="M93" s="45">
        <v>399795.37000000145</v>
      </c>
      <c r="N93" s="56"/>
      <c r="O93" s="45">
        <v>423462.25000000151</v>
      </c>
      <c r="P93" s="45">
        <v>0</v>
      </c>
      <c r="Q93" s="45">
        <v>3094827.0100000091</v>
      </c>
      <c r="R93" s="45">
        <v>0</v>
      </c>
      <c r="S93" s="45">
        <v>1086075.800000004</v>
      </c>
      <c r="T93" s="45">
        <v>182387.77000000066</v>
      </c>
      <c r="U93" s="45">
        <v>1487935.0600000035</v>
      </c>
      <c r="V93" s="45">
        <v>6274687.8900000192</v>
      </c>
      <c r="W93" s="56"/>
      <c r="X93" s="45">
        <v>12864546.400000043</v>
      </c>
      <c r="Y93" s="56"/>
      <c r="Z93" s="45">
        <v>3027924.8100000103</v>
      </c>
      <c r="AA93" s="45">
        <v>213118.87000000075</v>
      </c>
      <c r="AB93" s="45">
        <v>3763201.9400000139</v>
      </c>
      <c r="AC93" s="56"/>
      <c r="AD93" s="45">
        <v>1552436.6100000055</v>
      </c>
      <c r="AE93" s="45">
        <v>102012.07000000037</v>
      </c>
      <c r="AF93" s="45">
        <v>829940.59000000311</v>
      </c>
      <c r="AG93" s="56"/>
      <c r="AH93" s="45">
        <v>2655171.4900000095</v>
      </c>
      <c r="AI93" s="45">
        <v>0</v>
      </c>
      <c r="AJ93" s="45">
        <v>14857.490000000053</v>
      </c>
      <c r="AK93" s="45">
        <v>84825.850000000311</v>
      </c>
      <c r="AL93" s="45">
        <v>2670028.9800000098</v>
      </c>
      <c r="AM93" s="45">
        <v>84825.850000000311</v>
      </c>
    </row>
    <row r="94" spans="1:39" x14ac:dyDescent="0.25">
      <c r="A94" s="27" t="s">
        <v>58</v>
      </c>
      <c r="B94" s="28"/>
      <c r="C94" s="45">
        <v>4860656.0900000175</v>
      </c>
      <c r="D94" s="45">
        <v>2689507.99000001</v>
      </c>
      <c r="E94" s="45">
        <v>687456</v>
      </c>
      <c r="F94" s="45">
        <v>1317783.6900000046</v>
      </c>
      <c r="G94" s="45">
        <v>601324.73000000219</v>
      </c>
      <c r="H94" s="45">
        <v>10156728.500000035</v>
      </c>
      <c r="I94" s="47"/>
      <c r="J94" s="45">
        <v>0</v>
      </c>
      <c r="K94" s="45">
        <v>640021.28</v>
      </c>
      <c r="L94" s="45">
        <v>684488.73</v>
      </c>
      <c r="M94" s="45">
        <v>1324510.01</v>
      </c>
      <c r="N94" s="57"/>
      <c r="O94" s="45">
        <v>2449188.85</v>
      </c>
      <c r="P94" s="45">
        <v>280000</v>
      </c>
      <c r="Q94" s="45">
        <v>1467476.3599999999</v>
      </c>
      <c r="R94" s="45">
        <v>1197</v>
      </c>
      <c r="S94" s="45">
        <v>338391.19</v>
      </c>
      <c r="T94" s="45">
        <v>139564.25</v>
      </c>
      <c r="U94" s="45">
        <v>2084813.2500000014</v>
      </c>
      <c r="V94" s="45">
        <v>6760630.9000000013</v>
      </c>
      <c r="W94" s="57"/>
      <c r="X94" s="45">
        <v>18241869.410000037</v>
      </c>
      <c r="Y94" s="57"/>
      <c r="Z94" s="45">
        <v>2374448.8400000087</v>
      </c>
      <c r="AA94" s="45">
        <v>780020.67</v>
      </c>
      <c r="AB94" s="45">
        <v>5471112.3900000006</v>
      </c>
      <c r="AC94" s="57"/>
      <c r="AD94" s="45">
        <v>7862961.4100000272</v>
      </c>
      <c r="AE94" s="45">
        <v>513302.64</v>
      </c>
      <c r="AF94" s="45">
        <v>1494410.47</v>
      </c>
      <c r="AG94" s="57"/>
      <c r="AH94" s="45">
        <v>3671107.3600000134</v>
      </c>
      <c r="AI94" s="45">
        <v>0</v>
      </c>
      <c r="AJ94" s="45">
        <v>9550.2900000000354</v>
      </c>
      <c r="AK94" s="45">
        <v>0</v>
      </c>
      <c r="AL94" s="45">
        <v>3680657.6500000134</v>
      </c>
      <c r="AM94" s="45">
        <v>0</v>
      </c>
    </row>
    <row r="95" spans="1:39" x14ac:dyDescent="0.25">
      <c r="A95" s="27" t="s">
        <v>59</v>
      </c>
      <c r="B95" s="28"/>
      <c r="C95" s="45">
        <v>1264242.9400000044</v>
      </c>
      <c r="D95" s="45">
        <v>1230438.5100000044</v>
      </c>
      <c r="E95" s="45">
        <v>737276.34000000358</v>
      </c>
      <c r="F95" s="45">
        <v>725377.32000000286</v>
      </c>
      <c r="G95" s="45">
        <v>165469.39000000083</v>
      </c>
      <c r="H95" s="45">
        <v>4122804.5000000158</v>
      </c>
      <c r="I95" s="48"/>
      <c r="J95" s="45">
        <v>0</v>
      </c>
      <c r="K95" s="45">
        <v>510356.97000000172</v>
      </c>
      <c r="L95" s="45">
        <v>579170.12000000197</v>
      </c>
      <c r="M95" s="45">
        <v>1089527.0900000036</v>
      </c>
      <c r="N95" s="58"/>
      <c r="O95" s="45">
        <v>1797428.1500000062</v>
      </c>
      <c r="P95" s="45">
        <v>110968.18000000028</v>
      </c>
      <c r="Q95" s="45">
        <v>803234.51000000094</v>
      </c>
      <c r="R95" s="45">
        <v>3866.7600000000139</v>
      </c>
      <c r="S95" s="45">
        <v>287878.78000000096</v>
      </c>
      <c r="T95" s="45">
        <v>0</v>
      </c>
      <c r="U95" s="45">
        <v>836255.83000000357</v>
      </c>
      <c r="V95" s="45">
        <v>3839632.2100000121</v>
      </c>
      <c r="W95" s="58"/>
      <c r="X95" s="45">
        <v>9051963.8000000305</v>
      </c>
      <c r="Y95" s="58"/>
      <c r="Z95" s="45">
        <v>2382550.9300000085</v>
      </c>
      <c r="AA95" s="45">
        <v>574095.30000000214</v>
      </c>
      <c r="AB95" s="45">
        <v>2524148.1800000095</v>
      </c>
      <c r="AC95" s="58"/>
      <c r="AD95" s="45">
        <v>1268663.0100000044</v>
      </c>
      <c r="AE95" s="45">
        <v>251013.20000000077</v>
      </c>
      <c r="AF95" s="45">
        <v>309197.18000000104</v>
      </c>
      <c r="AG95" s="58"/>
      <c r="AH95" s="45">
        <v>996128.64000000351</v>
      </c>
      <c r="AI95" s="45">
        <v>51934.640000000181</v>
      </c>
      <c r="AJ95" s="45">
        <v>2523.640000000009</v>
      </c>
      <c r="AK95" s="45">
        <v>132093.69000000047</v>
      </c>
      <c r="AL95" s="45">
        <v>998652.28000000352</v>
      </c>
      <c r="AM95" s="45">
        <v>184028.33000000066</v>
      </c>
    </row>
    <row r="96" spans="1:39" x14ac:dyDescent="0.25">
      <c r="A96" s="27" t="s">
        <v>60</v>
      </c>
      <c r="B96" s="28"/>
      <c r="C96" s="45">
        <v>95308.040000000343</v>
      </c>
      <c r="D96" s="45">
        <v>31035.31000000011</v>
      </c>
      <c r="E96" s="45">
        <v>0</v>
      </c>
      <c r="F96" s="45">
        <v>30079.880000000107</v>
      </c>
      <c r="G96" s="45">
        <v>33803.720000000118</v>
      </c>
      <c r="H96" s="45">
        <v>190226.95000000068</v>
      </c>
      <c r="I96" s="47"/>
      <c r="J96" s="45">
        <v>31982.14</v>
      </c>
      <c r="K96" s="45">
        <v>94145.87</v>
      </c>
      <c r="L96" s="45">
        <v>37716.520000000004</v>
      </c>
      <c r="M96" s="45">
        <v>163844.53</v>
      </c>
      <c r="N96" s="57"/>
      <c r="O96" s="45">
        <v>273078.61</v>
      </c>
      <c r="P96" s="45">
        <v>10310.040000000001</v>
      </c>
      <c r="Q96" s="45">
        <v>94759.24</v>
      </c>
      <c r="R96" s="45">
        <v>224.27</v>
      </c>
      <c r="S96" s="45">
        <v>0</v>
      </c>
      <c r="T96" s="45">
        <v>0</v>
      </c>
      <c r="U96" s="45">
        <v>255829.96000000005</v>
      </c>
      <c r="V96" s="45">
        <v>634202.12</v>
      </c>
      <c r="W96" s="57"/>
      <c r="X96" s="45">
        <v>988273.60000000068</v>
      </c>
      <c r="Y96" s="57"/>
      <c r="Z96" s="45">
        <v>126861.19000000045</v>
      </c>
      <c r="AA96" s="45">
        <v>111001.03</v>
      </c>
      <c r="AB96" s="45">
        <v>497847.11999999994</v>
      </c>
      <c r="AC96" s="57"/>
      <c r="AD96" s="45">
        <v>73459.850000000268</v>
      </c>
      <c r="AE96" s="45">
        <v>36983.180000000008</v>
      </c>
      <c r="AF96" s="45">
        <v>62810.21</v>
      </c>
      <c r="AG96" s="57"/>
      <c r="AH96" s="45">
        <v>242188.26000000085</v>
      </c>
      <c r="AI96" s="45">
        <v>0</v>
      </c>
      <c r="AJ96" s="45">
        <v>0</v>
      </c>
      <c r="AK96" s="45">
        <v>0</v>
      </c>
      <c r="AL96" s="45">
        <v>242188.26000000085</v>
      </c>
      <c r="AM96" s="45">
        <v>0</v>
      </c>
    </row>
    <row r="97" spans="1:39" x14ac:dyDescent="0.25">
      <c r="A97" s="27" t="s">
        <v>61</v>
      </c>
      <c r="B97" s="28"/>
      <c r="C97" s="45">
        <v>0</v>
      </c>
      <c r="D97" s="45">
        <v>0</v>
      </c>
      <c r="E97" s="45">
        <v>0</v>
      </c>
      <c r="F97" s="45">
        <v>0</v>
      </c>
      <c r="G97" s="45">
        <v>0</v>
      </c>
      <c r="H97" s="45">
        <v>0</v>
      </c>
      <c r="I97" s="49"/>
      <c r="J97" s="45">
        <v>0</v>
      </c>
      <c r="K97" s="45">
        <v>0</v>
      </c>
      <c r="L97" s="45">
        <v>412.08000000000141</v>
      </c>
      <c r="M97" s="45">
        <v>412.08000000000141</v>
      </c>
      <c r="N97" s="59"/>
      <c r="O97" s="45">
        <v>0</v>
      </c>
      <c r="P97" s="45">
        <v>0</v>
      </c>
      <c r="Q97" s="45">
        <v>29321.640000000101</v>
      </c>
      <c r="R97" s="45">
        <v>0</v>
      </c>
      <c r="S97" s="45">
        <v>0</v>
      </c>
      <c r="T97" s="45">
        <v>0</v>
      </c>
      <c r="U97" s="45">
        <v>25010.590000000069</v>
      </c>
      <c r="V97" s="45">
        <v>54332.230000000171</v>
      </c>
      <c r="W97" s="59"/>
      <c r="X97" s="45">
        <v>54744.310000000172</v>
      </c>
      <c r="Y97" s="59"/>
      <c r="Z97" s="45">
        <v>0</v>
      </c>
      <c r="AA97" s="45">
        <v>0</v>
      </c>
      <c r="AB97" s="45">
        <v>51852.230000000171</v>
      </c>
      <c r="AC97" s="59"/>
      <c r="AD97" s="45">
        <v>0</v>
      </c>
      <c r="AE97" s="45">
        <v>0</v>
      </c>
      <c r="AF97" s="45">
        <v>11726.250000000038</v>
      </c>
      <c r="AG97" s="59"/>
      <c r="AH97" s="45">
        <v>0</v>
      </c>
      <c r="AI97" s="45">
        <v>0</v>
      </c>
      <c r="AJ97" s="45">
        <v>0</v>
      </c>
      <c r="AK97" s="45">
        <v>0</v>
      </c>
      <c r="AL97" s="45">
        <v>0</v>
      </c>
      <c r="AM97" s="45">
        <v>0</v>
      </c>
    </row>
    <row r="98" spans="1:39" x14ac:dyDescent="0.25">
      <c r="A98" s="27" t="s">
        <v>62</v>
      </c>
      <c r="B98" s="28"/>
      <c r="C98" s="45">
        <v>28454163.390000101</v>
      </c>
      <c r="D98" s="45">
        <v>9105712.4300000314</v>
      </c>
      <c r="E98" s="45">
        <v>7566.6200000000272</v>
      </c>
      <c r="F98" s="45">
        <v>4622046.3700000169</v>
      </c>
      <c r="G98" s="45">
        <v>1671218.1000000059</v>
      </c>
      <c r="H98" s="45">
        <v>43860706.91000016</v>
      </c>
      <c r="I98" s="46"/>
      <c r="J98" s="45">
        <v>358943.64000000124</v>
      </c>
      <c r="K98" s="45">
        <v>16186.490000000058</v>
      </c>
      <c r="L98" s="45">
        <v>752906.88000000268</v>
      </c>
      <c r="M98" s="45">
        <v>1128037.010000004</v>
      </c>
      <c r="N98" s="56"/>
      <c r="O98" s="45">
        <v>3373734.3900000118</v>
      </c>
      <c r="P98" s="45">
        <v>0</v>
      </c>
      <c r="Q98" s="45">
        <v>4529524.1800000146</v>
      </c>
      <c r="R98" s="45">
        <v>2115.4500000000075</v>
      </c>
      <c r="S98" s="45">
        <v>2120889.3100000075</v>
      </c>
      <c r="T98" s="45">
        <v>1487931.1100000055</v>
      </c>
      <c r="U98" s="45">
        <v>5641638.1000000201</v>
      </c>
      <c r="V98" s="45">
        <v>17155832.540000059</v>
      </c>
      <c r="W98" s="56"/>
      <c r="X98" s="45">
        <v>62144576.460000224</v>
      </c>
      <c r="Y98" s="56"/>
      <c r="Z98" s="45">
        <v>15388459.610000055</v>
      </c>
      <c r="AA98" s="45">
        <v>466685.11000000162</v>
      </c>
      <c r="AB98" s="45">
        <v>11405713.090000041</v>
      </c>
      <c r="AC98" s="56"/>
      <c r="AD98" s="45">
        <v>19304397.87000002</v>
      </c>
      <c r="AE98" s="45">
        <v>513250.85000000184</v>
      </c>
      <c r="AF98" s="45">
        <v>2572607.6100000096</v>
      </c>
      <c r="AG98" s="56"/>
      <c r="AH98" s="45">
        <v>17432705.440000065</v>
      </c>
      <c r="AI98" s="45">
        <v>4410.2300000000159</v>
      </c>
      <c r="AJ98" s="45">
        <v>250274.1500000009</v>
      </c>
      <c r="AK98" s="45">
        <v>261120.48000000094</v>
      </c>
      <c r="AL98" s="45">
        <v>17682979.590000067</v>
      </c>
      <c r="AM98" s="45">
        <v>265530.71000000095</v>
      </c>
    </row>
    <row r="99" spans="1:39" x14ac:dyDescent="0.25">
      <c r="A99" s="27" t="s">
        <v>63</v>
      </c>
      <c r="B99" s="28"/>
      <c r="C99" s="45">
        <v>28694055.220000099</v>
      </c>
      <c r="D99" s="45">
        <v>9981331.1100000329</v>
      </c>
      <c r="E99" s="45">
        <v>1592882.8100000038</v>
      </c>
      <c r="F99" s="45">
        <v>3119240.5800000113</v>
      </c>
      <c r="G99" s="45">
        <v>585853.78000000212</v>
      </c>
      <c r="H99" s="45">
        <v>43973363.500000149</v>
      </c>
      <c r="I99" s="46"/>
      <c r="J99" s="45">
        <v>0</v>
      </c>
      <c r="K99" s="45">
        <v>2462959.3000000087</v>
      </c>
      <c r="L99" s="45">
        <v>1174047.3000000042</v>
      </c>
      <c r="M99" s="45">
        <v>3637006.6000000127</v>
      </c>
      <c r="N99" s="56"/>
      <c r="O99" s="45">
        <v>2372241.9600000083</v>
      </c>
      <c r="P99" s="45">
        <v>2270642.9300000081</v>
      </c>
      <c r="Q99" s="45">
        <v>3485056.7700000098</v>
      </c>
      <c r="R99" s="45">
        <v>55926.950000000201</v>
      </c>
      <c r="S99" s="45">
        <v>1150698.820000004</v>
      </c>
      <c r="T99" s="45">
        <v>82085.28000000029</v>
      </c>
      <c r="U99" s="45">
        <v>2480959.8600000069</v>
      </c>
      <c r="V99" s="45">
        <v>11897612.570000038</v>
      </c>
      <c r="W99" s="56"/>
      <c r="X99" s="45">
        <v>59507982.670000196</v>
      </c>
      <c r="Y99" s="56"/>
      <c r="Z99" s="45">
        <v>13157183.500000048</v>
      </c>
      <c r="AA99" s="45">
        <v>2630989.4500000095</v>
      </c>
      <c r="AB99" s="45">
        <v>9053395.3100000322</v>
      </c>
      <c r="AC99" s="56"/>
      <c r="AD99" s="45">
        <v>29066153.480000105</v>
      </c>
      <c r="AE99" s="45">
        <v>860745.88000000315</v>
      </c>
      <c r="AF99" s="45">
        <v>1884303.8100000061</v>
      </c>
      <c r="AG99" s="56"/>
      <c r="AH99" s="45">
        <v>18529198.560000066</v>
      </c>
      <c r="AI99" s="45">
        <v>0</v>
      </c>
      <c r="AJ99" s="45">
        <v>27837.4900000001</v>
      </c>
      <c r="AK99" s="45">
        <v>293779.59000000107</v>
      </c>
      <c r="AL99" s="45">
        <v>18557036.050000064</v>
      </c>
      <c r="AM99" s="45">
        <v>293779.59000000107</v>
      </c>
    </row>
    <row r="100" spans="1:39" x14ac:dyDescent="0.25">
      <c r="A100" s="27" t="s">
        <v>119</v>
      </c>
      <c r="B100" s="28"/>
      <c r="C100" s="45">
        <v>1674279.150000006</v>
      </c>
      <c r="D100" s="45">
        <v>1585403.9200000055</v>
      </c>
      <c r="E100" s="45">
        <v>400468.33000000141</v>
      </c>
      <c r="F100" s="45">
        <v>691664.36000000243</v>
      </c>
      <c r="G100" s="45">
        <v>114136.64000000039</v>
      </c>
      <c r="H100" s="45">
        <v>4465952.4000000162</v>
      </c>
      <c r="I100" s="46"/>
      <c r="J100" s="45">
        <v>108679.3500000004</v>
      </c>
      <c r="K100" s="45">
        <v>11667.110000000042</v>
      </c>
      <c r="L100" s="45">
        <v>493093.20000000182</v>
      </c>
      <c r="M100" s="45">
        <v>613439.66000000224</v>
      </c>
      <c r="N100" s="56"/>
      <c r="O100" s="45">
        <v>1093284.2400000037</v>
      </c>
      <c r="P100" s="45">
        <v>264800.46000000054</v>
      </c>
      <c r="Q100" s="45">
        <v>1098533.0200000014</v>
      </c>
      <c r="R100" s="45">
        <v>588.97000000000207</v>
      </c>
      <c r="S100" s="45">
        <v>0</v>
      </c>
      <c r="T100" s="45">
        <v>0</v>
      </c>
      <c r="U100" s="45">
        <v>1988463.1000000064</v>
      </c>
      <c r="V100" s="45">
        <v>4445669.7900000121</v>
      </c>
      <c r="W100" s="56"/>
      <c r="X100" s="45">
        <v>9525061.8500000313</v>
      </c>
      <c r="Y100" s="56"/>
      <c r="Z100" s="45">
        <v>2812472.9200000097</v>
      </c>
      <c r="AA100" s="45">
        <v>247586.87000000087</v>
      </c>
      <c r="AB100" s="45">
        <v>3320206.3200000115</v>
      </c>
      <c r="AC100" s="56"/>
      <c r="AD100" s="45">
        <v>1779844.2000000062</v>
      </c>
      <c r="AE100" s="45">
        <v>199167.08000000071</v>
      </c>
      <c r="AF100" s="45">
        <v>879964.37000000314</v>
      </c>
      <c r="AG100" s="56"/>
      <c r="AH100" s="45">
        <v>3465077.9100000123</v>
      </c>
      <c r="AI100" s="45">
        <v>0</v>
      </c>
      <c r="AJ100" s="45">
        <v>11861.530000000042</v>
      </c>
      <c r="AK100" s="45">
        <v>19042.400000000071</v>
      </c>
      <c r="AL100" s="45">
        <v>3476939.4400000125</v>
      </c>
      <c r="AM100" s="45">
        <v>19042.400000000071</v>
      </c>
    </row>
    <row r="101" spans="1:39" x14ac:dyDescent="0.25">
      <c r="A101" s="5" t="s">
        <v>168</v>
      </c>
      <c r="B101" s="26"/>
      <c r="C101" s="8">
        <f t="shared" ref="C101:H101" si="33">SUM(C86:C100)</f>
        <v>182013495.24000061</v>
      </c>
      <c r="D101" s="8">
        <f t="shared" si="33"/>
        <v>52050370.130000174</v>
      </c>
      <c r="E101" s="8">
        <f t="shared" si="33"/>
        <v>7400702.9100000234</v>
      </c>
      <c r="F101" s="8">
        <f t="shared" si="33"/>
        <v>24465136.98000009</v>
      </c>
      <c r="G101" s="8">
        <f t="shared" si="33"/>
        <v>6050918.7500000214</v>
      </c>
      <c r="H101" s="8">
        <f t="shared" si="33"/>
        <v>271980624.01000094</v>
      </c>
      <c r="I101" s="21"/>
      <c r="J101" s="8">
        <f>SUM(J86:J100)</f>
        <v>909934.91000000318</v>
      </c>
      <c r="K101" s="8">
        <f>SUM(K86:K100)</f>
        <v>6502355.1800000193</v>
      </c>
      <c r="L101" s="8">
        <f>SUM(L86:L100)</f>
        <v>10265927.000000024</v>
      </c>
      <c r="M101" s="8">
        <f>SUM(M86:M100)</f>
        <v>17678217.090000048</v>
      </c>
      <c r="N101" s="21"/>
      <c r="O101" s="8">
        <f t="shared" ref="O101:V101" si="34">SUM(O86:O100)</f>
        <v>25257076.240000077</v>
      </c>
      <c r="P101" s="8">
        <f t="shared" si="34"/>
        <v>4906703.5800000159</v>
      </c>
      <c r="Q101" s="8">
        <f t="shared" si="34"/>
        <v>27195348.090000063</v>
      </c>
      <c r="R101" s="8">
        <f t="shared" si="34"/>
        <v>70024.400000000242</v>
      </c>
      <c r="S101" s="8">
        <f t="shared" si="34"/>
        <v>10196787.850000035</v>
      </c>
      <c r="T101" s="8">
        <f t="shared" si="34"/>
        <v>2811761.8600000087</v>
      </c>
      <c r="U101" s="8">
        <f t="shared" si="34"/>
        <v>34091796.300000101</v>
      </c>
      <c r="V101" s="8">
        <f t="shared" si="34"/>
        <v>104529498.32000029</v>
      </c>
      <c r="W101" s="21"/>
      <c r="X101" s="8">
        <f>SUM(X86:X100)</f>
        <v>394188339.42000127</v>
      </c>
      <c r="Y101" s="21"/>
      <c r="Z101" s="8">
        <f>SUM(Z86:Z100)</f>
        <v>110734828.62000041</v>
      </c>
      <c r="AA101" s="8">
        <f>SUM(AA86:AA100)</f>
        <v>11142144.510000031</v>
      </c>
      <c r="AB101" s="8">
        <f>SUM(AB86:AB100)</f>
        <v>73800947.440000221</v>
      </c>
      <c r="AC101" s="21"/>
      <c r="AD101" s="8">
        <f>SUM(AD86:AD100)</f>
        <v>120082119.52000038</v>
      </c>
      <c r="AE101" s="8">
        <f>SUM(AE86:AE100)</f>
        <v>4679344.4800000126</v>
      </c>
      <c r="AF101" s="8">
        <f>SUM(AF86:AF100)</f>
        <v>18485911.220000058</v>
      </c>
      <c r="AG101" s="21"/>
      <c r="AH101" s="8">
        <f t="shared" ref="AH101:AM101" si="35">SUM(AH86:AH100)</f>
        <v>98111441.42000033</v>
      </c>
      <c r="AI101" s="8">
        <f t="shared" si="35"/>
        <v>64135.920000000224</v>
      </c>
      <c r="AJ101" s="8">
        <f t="shared" si="35"/>
        <v>545325.19000000192</v>
      </c>
      <c r="AK101" s="8">
        <f t="shared" si="35"/>
        <v>2297835.1300000083</v>
      </c>
      <c r="AL101" s="8">
        <f t="shared" si="35"/>
        <v>98656766.610000357</v>
      </c>
      <c r="AM101" s="8">
        <f t="shared" si="35"/>
        <v>2361971.0500000087</v>
      </c>
    </row>
    <row r="102" spans="1:39" s="9" customFormat="1" x14ac:dyDescent="0.25">
      <c r="A102" s="13"/>
      <c r="B102" s="22"/>
      <c r="C102" s="14"/>
      <c r="D102" s="14"/>
      <c r="E102" s="14"/>
      <c r="F102" s="14"/>
      <c r="G102" s="14"/>
      <c r="H102" s="14"/>
      <c r="I102" s="20"/>
      <c r="J102" s="14"/>
      <c r="K102" s="14"/>
      <c r="L102" s="14"/>
      <c r="M102" s="14"/>
      <c r="N102" s="20"/>
      <c r="O102" s="14"/>
      <c r="P102" s="14"/>
      <c r="Q102" s="14"/>
      <c r="R102" s="14"/>
      <c r="S102" s="14"/>
      <c r="T102" s="14"/>
      <c r="U102" s="14"/>
      <c r="V102" s="14"/>
      <c r="W102" s="20"/>
      <c r="X102" s="14"/>
      <c r="Y102" s="20"/>
      <c r="Z102" s="14"/>
      <c r="AA102" s="14"/>
      <c r="AB102" s="14"/>
      <c r="AC102" s="20"/>
      <c r="AD102" s="14"/>
      <c r="AE102" s="14"/>
      <c r="AF102" s="14"/>
      <c r="AG102" s="20"/>
      <c r="AH102" s="14"/>
      <c r="AI102" s="14"/>
      <c r="AJ102" s="14"/>
      <c r="AK102" s="14"/>
      <c r="AL102" s="14"/>
      <c r="AM102" s="14"/>
    </row>
    <row r="103" spans="1:39" s="1" customFormat="1" x14ac:dyDescent="0.25">
      <c r="A103" s="63" t="s">
        <v>161</v>
      </c>
      <c r="B103" s="15"/>
      <c r="C103" s="61" t="s">
        <v>135</v>
      </c>
      <c r="D103" s="61"/>
      <c r="E103" s="61"/>
      <c r="F103" s="61"/>
      <c r="G103" s="61"/>
      <c r="H103" s="61"/>
      <c r="I103" s="31"/>
      <c r="J103" s="61" t="s">
        <v>124</v>
      </c>
      <c r="K103" s="61"/>
      <c r="L103" s="61"/>
      <c r="M103" s="61"/>
      <c r="N103" s="31"/>
      <c r="O103" s="61" t="s">
        <v>144</v>
      </c>
      <c r="P103" s="61"/>
      <c r="Q103" s="61"/>
      <c r="R103" s="61"/>
      <c r="S103" s="61"/>
      <c r="T103" s="61"/>
      <c r="U103" s="61"/>
      <c r="V103" s="61"/>
      <c r="W103" s="31"/>
      <c r="X103" s="62" t="s">
        <v>123</v>
      </c>
      <c r="Y103" s="31"/>
      <c r="Z103" s="61" t="s">
        <v>153</v>
      </c>
      <c r="AA103" s="61"/>
      <c r="AB103" s="61"/>
      <c r="AC103" s="32"/>
      <c r="AD103" s="61" t="s">
        <v>155</v>
      </c>
      <c r="AE103" s="61"/>
      <c r="AF103" s="61"/>
      <c r="AG103" s="32"/>
      <c r="AH103" s="61" t="s">
        <v>152</v>
      </c>
      <c r="AI103" s="61"/>
      <c r="AJ103" s="61" t="s">
        <v>125</v>
      </c>
      <c r="AK103" s="61"/>
      <c r="AL103" s="61" t="s">
        <v>149</v>
      </c>
      <c r="AM103" s="61"/>
    </row>
    <row r="104" spans="1:39" s="2" customFormat="1" ht="45" x14ac:dyDescent="0.25">
      <c r="A104" s="63"/>
      <c r="B104" s="23"/>
      <c r="C104" s="30" t="s">
        <v>136</v>
      </c>
      <c r="D104" s="30" t="s">
        <v>137</v>
      </c>
      <c r="E104" s="30" t="s">
        <v>138</v>
      </c>
      <c r="F104" s="30" t="s">
        <v>141</v>
      </c>
      <c r="G104" s="30" t="s">
        <v>139</v>
      </c>
      <c r="H104" s="30" t="s">
        <v>140</v>
      </c>
      <c r="I104" s="16"/>
      <c r="J104" s="30" t="s">
        <v>142</v>
      </c>
      <c r="K104" s="30" t="s">
        <v>143</v>
      </c>
      <c r="L104" s="30" t="s">
        <v>139</v>
      </c>
      <c r="M104" s="30" t="s">
        <v>140</v>
      </c>
      <c r="N104" s="16"/>
      <c r="O104" s="30" t="s">
        <v>145</v>
      </c>
      <c r="P104" s="30" t="s">
        <v>146</v>
      </c>
      <c r="Q104" s="30" t="s">
        <v>126</v>
      </c>
      <c r="R104" s="30" t="s">
        <v>147</v>
      </c>
      <c r="S104" s="34" t="s">
        <v>171</v>
      </c>
      <c r="T104" s="30" t="s">
        <v>148</v>
      </c>
      <c r="U104" s="30" t="s">
        <v>139</v>
      </c>
      <c r="V104" s="30" t="s">
        <v>140</v>
      </c>
      <c r="W104" s="16"/>
      <c r="X104" s="62"/>
      <c r="Y104" s="16"/>
      <c r="Z104" s="30" t="s">
        <v>154</v>
      </c>
      <c r="AA104" s="39" t="s">
        <v>172</v>
      </c>
      <c r="AB104" s="39" t="s">
        <v>127</v>
      </c>
      <c r="AC104" s="16"/>
      <c r="AD104" s="39" t="s">
        <v>154</v>
      </c>
      <c r="AE104" s="39" t="s">
        <v>172</v>
      </c>
      <c r="AF104" s="30" t="s">
        <v>127</v>
      </c>
      <c r="AG104" s="16"/>
      <c r="AH104" s="30" t="s">
        <v>150</v>
      </c>
      <c r="AI104" s="30" t="s">
        <v>151</v>
      </c>
      <c r="AJ104" s="30" t="s">
        <v>150</v>
      </c>
      <c r="AK104" s="30" t="s">
        <v>151</v>
      </c>
      <c r="AL104" s="34" t="s">
        <v>150</v>
      </c>
      <c r="AM104" s="34" t="s">
        <v>151</v>
      </c>
    </row>
    <row r="105" spans="1:39" x14ac:dyDescent="0.25">
      <c r="A105" s="27" t="s">
        <v>64</v>
      </c>
      <c r="B105" s="28"/>
      <c r="C105" s="40">
        <v>330156.61000000115</v>
      </c>
      <c r="D105" s="40">
        <v>433311.64000000153</v>
      </c>
      <c r="E105" s="40">
        <v>239627.18000000084</v>
      </c>
      <c r="F105" s="40">
        <v>200027.6300000007</v>
      </c>
      <c r="G105" s="40">
        <v>122094.26000000043</v>
      </c>
      <c r="H105" s="40">
        <v>1325217.3200000047</v>
      </c>
      <c r="I105" s="29"/>
      <c r="J105" s="40">
        <v>35429.410000000127</v>
      </c>
      <c r="K105" s="40">
        <v>336349.83000000124</v>
      </c>
      <c r="L105" s="40">
        <v>233109.67000000086</v>
      </c>
      <c r="M105" s="40">
        <v>604888.91000000224</v>
      </c>
      <c r="N105" s="28"/>
      <c r="O105" s="40">
        <v>629138.85000000219</v>
      </c>
      <c r="P105" s="40">
        <v>0</v>
      </c>
      <c r="Q105" s="40">
        <v>370446.9600000013</v>
      </c>
      <c r="R105" s="40">
        <v>198.93000000000072</v>
      </c>
      <c r="S105" s="40">
        <v>138916.71000000049</v>
      </c>
      <c r="T105" s="40">
        <v>17071.560000000063</v>
      </c>
      <c r="U105" s="40">
        <v>389462.5500000008</v>
      </c>
      <c r="V105" s="40">
        <v>1545235.5600000049</v>
      </c>
      <c r="W105" s="28"/>
      <c r="X105" s="40">
        <v>3475341.7900000121</v>
      </c>
      <c r="Y105" s="28"/>
      <c r="Z105" s="40">
        <v>229465.98000000062</v>
      </c>
      <c r="AA105" s="40">
        <v>381276.69000000134</v>
      </c>
      <c r="AB105" s="40">
        <v>981787.67000000353</v>
      </c>
      <c r="AC105" s="28"/>
      <c r="AD105" s="40">
        <v>240884.38000000085</v>
      </c>
      <c r="AE105" s="40">
        <v>108906.39000000035</v>
      </c>
      <c r="AF105" s="40">
        <v>111515.96000000031</v>
      </c>
      <c r="AG105" s="28"/>
      <c r="AH105" s="40">
        <v>587292.94000000006</v>
      </c>
      <c r="AI105" s="40">
        <v>0</v>
      </c>
      <c r="AJ105" s="40">
        <v>21789.180000000077</v>
      </c>
      <c r="AK105" s="40">
        <v>12645.420000000046</v>
      </c>
      <c r="AL105" s="40">
        <v>609082.12000000011</v>
      </c>
      <c r="AM105" s="40">
        <v>12645.420000000046</v>
      </c>
    </row>
    <row r="106" spans="1:39" x14ac:dyDescent="0.25">
      <c r="A106" s="27" t="s">
        <v>65</v>
      </c>
      <c r="B106" s="28"/>
      <c r="C106" s="40">
        <v>9703251.7700000349</v>
      </c>
      <c r="D106" s="40">
        <v>2565366.1100000092</v>
      </c>
      <c r="E106" s="40">
        <v>1874676.4700000067</v>
      </c>
      <c r="F106" s="40">
        <v>2122167.6800000076</v>
      </c>
      <c r="G106" s="40">
        <v>438375.29000000155</v>
      </c>
      <c r="H106" s="40">
        <v>16703837.320000058</v>
      </c>
      <c r="I106" s="29"/>
      <c r="J106" s="40">
        <v>313006.45000000112</v>
      </c>
      <c r="K106" s="40">
        <v>34288.720000000125</v>
      </c>
      <c r="L106" s="40">
        <v>984351.46000000346</v>
      </c>
      <c r="M106" s="40">
        <v>1331646.6300000048</v>
      </c>
      <c r="N106" s="28"/>
      <c r="O106" s="40">
        <v>1708638.470000006</v>
      </c>
      <c r="P106" s="40">
        <v>414289.91000000149</v>
      </c>
      <c r="Q106" s="40">
        <v>2930520.2500000047</v>
      </c>
      <c r="R106" s="40">
        <v>0</v>
      </c>
      <c r="S106" s="40">
        <v>769049.85000000265</v>
      </c>
      <c r="T106" s="40">
        <v>86823.460000000312</v>
      </c>
      <c r="U106" s="40">
        <v>1790951.9400000055</v>
      </c>
      <c r="V106" s="40">
        <v>7700273.8800000204</v>
      </c>
      <c r="W106" s="28"/>
      <c r="X106" s="40">
        <v>25735757.830000084</v>
      </c>
      <c r="Y106" s="28"/>
      <c r="Z106" s="40">
        <v>3016554.760000011</v>
      </c>
      <c r="AA106" s="40">
        <v>464110.69000000163</v>
      </c>
      <c r="AB106" s="40">
        <v>4469797.500000014</v>
      </c>
      <c r="AC106" s="28"/>
      <c r="AD106" s="40">
        <v>7582588.1400000267</v>
      </c>
      <c r="AE106" s="40">
        <v>585760.59000000206</v>
      </c>
      <c r="AF106" s="40">
        <v>884305.77000000281</v>
      </c>
      <c r="AG106" s="28"/>
      <c r="AH106" s="40">
        <v>7462170.5200000266</v>
      </c>
      <c r="AI106" s="40">
        <v>3124</v>
      </c>
      <c r="AJ106" s="40">
        <v>48317.260000000177</v>
      </c>
      <c r="AK106" s="40">
        <v>49237.700000000179</v>
      </c>
      <c r="AL106" s="40">
        <v>7510487.7800000263</v>
      </c>
      <c r="AM106" s="40">
        <v>52361.700000000179</v>
      </c>
    </row>
    <row r="107" spans="1:39" x14ac:dyDescent="0.25">
      <c r="A107" s="27" t="s">
        <v>66</v>
      </c>
      <c r="B107" s="28"/>
      <c r="C107" s="40">
        <v>588309.67000000214</v>
      </c>
      <c r="D107" s="40">
        <v>353488.30000000127</v>
      </c>
      <c r="E107" s="40">
        <v>199186.8800000007</v>
      </c>
      <c r="F107" s="40">
        <v>261483.50000000093</v>
      </c>
      <c r="G107" s="40">
        <v>125683.79000000044</v>
      </c>
      <c r="H107" s="40">
        <v>1528152.1400000057</v>
      </c>
      <c r="I107" s="29"/>
      <c r="J107" s="40">
        <v>0</v>
      </c>
      <c r="K107" s="40">
        <v>420640.1100000015</v>
      </c>
      <c r="L107" s="40">
        <v>111995.58000000041</v>
      </c>
      <c r="M107" s="40">
        <v>532635.69000000192</v>
      </c>
      <c r="N107" s="28"/>
      <c r="O107" s="40">
        <v>465898.26000000164</v>
      </c>
      <c r="P107" s="40">
        <v>0</v>
      </c>
      <c r="Q107" s="40">
        <v>650925.70000000228</v>
      </c>
      <c r="R107" s="40">
        <v>143</v>
      </c>
      <c r="S107" s="40">
        <v>154776.49000000054</v>
      </c>
      <c r="T107" s="40">
        <v>35091.330000000125</v>
      </c>
      <c r="U107" s="40">
        <v>466402.91000000067</v>
      </c>
      <c r="V107" s="40">
        <v>1773237.6900000053</v>
      </c>
      <c r="W107" s="28"/>
      <c r="X107" s="40">
        <v>3834025.5200000126</v>
      </c>
      <c r="Y107" s="28"/>
      <c r="Z107" s="40">
        <v>1047607.7900000036</v>
      </c>
      <c r="AA107" s="40">
        <v>235187.39000000083</v>
      </c>
      <c r="AB107" s="40">
        <v>1132750.4400000034</v>
      </c>
      <c r="AC107" s="28"/>
      <c r="AD107" s="40">
        <v>160768.86000000057</v>
      </c>
      <c r="AE107" s="40">
        <v>21188.460000000076</v>
      </c>
      <c r="AF107" s="40">
        <v>64300.190000000206</v>
      </c>
      <c r="AG107" s="28"/>
      <c r="AH107" s="40">
        <v>1053839.2000000037</v>
      </c>
      <c r="AI107" s="40">
        <v>0</v>
      </c>
      <c r="AJ107" s="40">
        <v>3933.3800000000142</v>
      </c>
      <c r="AK107" s="40">
        <v>1285.6500000000046</v>
      </c>
      <c r="AL107" s="40">
        <v>1057772.5800000038</v>
      </c>
      <c r="AM107" s="40">
        <v>1285.6500000000046</v>
      </c>
    </row>
    <row r="108" spans="1:39" x14ac:dyDescent="0.25">
      <c r="A108" s="27" t="s">
        <v>67</v>
      </c>
      <c r="B108" s="28"/>
      <c r="C108" s="40">
        <v>3270093.5800000117</v>
      </c>
      <c r="D108" s="40">
        <v>1321587.3700000048</v>
      </c>
      <c r="E108" s="40">
        <v>598499.77000000211</v>
      </c>
      <c r="F108" s="40">
        <v>690792.65000000247</v>
      </c>
      <c r="G108" s="40">
        <v>261621.62000000093</v>
      </c>
      <c r="H108" s="40">
        <v>6142594.9900000216</v>
      </c>
      <c r="I108" s="29"/>
      <c r="J108" s="40">
        <v>278472.73000000103</v>
      </c>
      <c r="K108" s="40">
        <v>12035.730000000043</v>
      </c>
      <c r="L108" s="40">
        <v>751747.93000000273</v>
      </c>
      <c r="M108" s="40">
        <v>1042256.3900000039</v>
      </c>
      <c r="N108" s="28"/>
      <c r="O108" s="40">
        <v>1191228.6700000041</v>
      </c>
      <c r="P108" s="40">
        <v>296505.02000000107</v>
      </c>
      <c r="Q108" s="40">
        <v>1316771.7200000039</v>
      </c>
      <c r="R108" s="40">
        <v>15026.650000000052</v>
      </c>
      <c r="S108" s="40">
        <v>225337.74000000081</v>
      </c>
      <c r="T108" s="40">
        <v>0</v>
      </c>
      <c r="U108" s="40">
        <v>973282.02000000339</v>
      </c>
      <c r="V108" s="40">
        <v>4018151.8200000133</v>
      </c>
      <c r="W108" s="28"/>
      <c r="X108" s="40">
        <v>11203003.200000038</v>
      </c>
      <c r="Y108" s="28"/>
      <c r="Z108" s="40">
        <v>3729457.0400000131</v>
      </c>
      <c r="AA108" s="40">
        <v>525500.42000000086</v>
      </c>
      <c r="AB108" s="40">
        <v>2933308.0200000107</v>
      </c>
      <c r="AC108" s="28"/>
      <c r="AD108" s="40">
        <v>1068634.4200000039</v>
      </c>
      <c r="AE108" s="40">
        <v>216012.06000000075</v>
      </c>
      <c r="AF108" s="40">
        <v>365747.01000000135</v>
      </c>
      <c r="AG108" s="28"/>
      <c r="AH108" s="40">
        <v>2724446.97000001</v>
      </c>
      <c r="AI108" s="40">
        <v>818.32000000000301</v>
      </c>
      <c r="AJ108" s="40">
        <v>0</v>
      </c>
      <c r="AK108" s="40">
        <v>20759.330000000075</v>
      </c>
      <c r="AL108" s="40">
        <v>2724446.97000001</v>
      </c>
      <c r="AM108" s="40">
        <v>21577.650000000078</v>
      </c>
    </row>
    <row r="109" spans="1:39" x14ac:dyDescent="0.25">
      <c r="A109" s="27" t="s">
        <v>68</v>
      </c>
      <c r="B109" s="28"/>
      <c r="C109" s="40">
        <v>263891.87000000093</v>
      </c>
      <c r="D109" s="40">
        <v>266899.34000000096</v>
      </c>
      <c r="E109" s="40">
        <v>114606.2000000004</v>
      </c>
      <c r="F109" s="40">
        <v>110645.8000000004</v>
      </c>
      <c r="G109" s="40">
        <v>64215.77000000023</v>
      </c>
      <c r="H109" s="40">
        <v>820258.98000000289</v>
      </c>
      <c r="I109" s="29"/>
      <c r="J109" s="40">
        <v>0</v>
      </c>
      <c r="K109" s="40">
        <v>206352.47000000073</v>
      </c>
      <c r="L109" s="40">
        <v>191735.73000000071</v>
      </c>
      <c r="M109" s="40">
        <v>398088.20000000147</v>
      </c>
      <c r="N109" s="28"/>
      <c r="O109" s="40">
        <v>488416.17000000173</v>
      </c>
      <c r="P109" s="40">
        <v>17061.530000000061</v>
      </c>
      <c r="Q109" s="40">
        <v>177159.82000000062</v>
      </c>
      <c r="R109" s="40">
        <v>370.31000000000131</v>
      </c>
      <c r="S109" s="40">
        <v>0</v>
      </c>
      <c r="T109" s="40">
        <v>0</v>
      </c>
      <c r="U109" s="40">
        <v>349357.40000000125</v>
      </c>
      <c r="V109" s="40">
        <v>1032365.2300000037</v>
      </c>
      <c r="W109" s="28"/>
      <c r="X109" s="40">
        <v>2250712.4100000081</v>
      </c>
      <c r="Y109" s="28"/>
      <c r="Z109" s="40">
        <v>517854.78000000189</v>
      </c>
      <c r="AA109" s="40">
        <v>282087.53000000102</v>
      </c>
      <c r="AB109" s="40">
        <v>853771.14000000304</v>
      </c>
      <c r="AC109" s="28"/>
      <c r="AD109" s="40">
        <v>141524.86000000051</v>
      </c>
      <c r="AE109" s="40">
        <v>73443.840000000258</v>
      </c>
      <c r="AF109" s="40">
        <v>69206.290000000241</v>
      </c>
      <c r="AG109" s="28"/>
      <c r="AH109" s="40">
        <v>798532.19000000285</v>
      </c>
      <c r="AI109" s="40">
        <v>0</v>
      </c>
      <c r="AJ109" s="40">
        <v>1714.3500000000063</v>
      </c>
      <c r="AK109" s="40">
        <v>3503.2800000000125</v>
      </c>
      <c r="AL109" s="40">
        <v>800246.54000000283</v>
      </c>
      <c r="AM109" s="40">
        <v>3503.2800000000125</v>
      </c>
    </row>
    <row r="110" spans="1:39" x14ac:dyDescent="0.25">
      <c r="A110" s="27" t="s">
        <v>69</v>
      </c>
      <c r="B110" s="28"/>
      <c r="C110" s="40">
        <v>11165906.270000039</v>
      </c>
      <c r="D110" s="40">
        <v>2720323.6900000097</v>
      </c>
      <c r="E110" s="40">
        <v>671150.24000000232</v>
      </c>
      <c r="F110" s="40">
        <v>1921922.9300000067</v>
      </c>
      <c r="G110" s="40">
        <v>29986.920000000107</v>
      </c>
      <c r="H110" s="40">
        <v>16509290.050000058</v>
      </c>
      <c r="I110" s="29"/>
      <c r="J110" s="40">
        <v>0</v>
      </c>
      <c r="K110" s="40">
        <v>99965.680000000357</v>
      </c>
      <c r="L110" s="40">
        <v>924585.35000000324</v>
      </c>
      <c r="M110" s="40">
        <v>1024551.0300000036</v>
      </c>
      <c r="N110" s="28"/>
      <c r="O110" s="40">
        <v>2129500.2400000077</v>
      </c>
      <c r="P110" s="40">
        <v>277006.69000000099</v>
      </c>
      <c r="Q110" s="40">
        <v>4008559.7300000135</v>
      </c>
      <c r="R110" s="40">
        <v>484287.09000000177</v>
      </c>
      <c r="S110" s="40">
        <v>1270437.3000000045</v>
      </c>
      <c r="T110" s="40">
        <v>591819.64000000211</v>
      </c>
      <c r="U110" s="40">
        <v>2138626.5700000064</v>
      </c>
      <c r="V110" s="40">
        <v>10900237.260000037</v>
      </c>
      <c r="W110" s="28"/>
      <c r="X110" s="40">
        <v>28434078.3400001</v>
      </c>
      <c r="Y110" s="28"/>
      <c r="Z110" s="40">
        <v>3434531.8200000124</v>
      </c>
      <c r="AA110" s="40">
        <v>522344.53000000183</v>
      </c>
      <c r="AB110" s="40">
        <v>6960225.0600000257</v>
      </c>
      <c r="AC110" s="28"/>
      <c r="AD110" s="40">
        <v>6670811.4600000251</v>
      </c>
      <c r="AE110" s="40">
        <v>665442.68000000226</v>
      </c>
      <c r="AF110" s="40">
        <v>1568856.5800000057</v>
      </c>
      <c r="AG110" s="28"/>
      <c r="AH110" s="40">
        <v>7275294.7700000256</v>
      </c>
      <c r="AI110" s="40">
        <v>258</v>
      </c>
      <c r="AJ110" s="40">
        <v>21349.140000000076</v>
      </c>
      <c r="AK110" s="40">
        <v>13312.660000000047</v>
      </c>
      <c r="AL110" s="40">
        <v>7296643.9100000253</v>
      </c>
      <c r="AM110" s="40">
        <v>13570.660000000047</v>
      </c>
    </row>
    <row r="111" spans="1:39" x14ac:dyDescent="0.25">
      <c r="A111" s="27" t="s">
        <v>70</v>
      </c>
      <c r="B111" s="28"/>
      <c r="C111" s="40">
        <v>10476412.960000038</v>
      </c>
      <c r="D111" s="40">
        <v>2959294.4800000107</v>
      </c>
      <c r="E111" s="40">
        <v>1103737.1700000039</v>
      </c>
      <c r="F111" s="40">
        <v>1469088.9300000051</v>
      </c>
      <c r="G111" s="40">
        <v>196774.61000000071</v>
      </c>
      <c r="H111" s="40">
        <v>16205308.15000006</v>
      </c>
      <c r="I111" s="29"/>
      <c r="J111" s="40">
        <v>245864.25000000087</v>
      </c>
      <c r="K111" s="40">
        <v>933764.01000000327</v>
      </c>
      <c r="L111" s="40">
        <v>585833.65000000084</v>
      </c>
      <c r="M111" s="40">
        <v>1765461.910000005</v>
      </c>
      <c r="N111" s="28"/>
      <c r="O111" s="40">
        <v>1062802.1000000038</v>
      </c>
      <c r="P111" s="40">
        <v>497113.26000000176</v>
      </c>
      <c r="Q111" s="40">
        <v>1172661.9400000041</v>
      </c>
      <c r="R111" s="40">
        <v>2010</v>
      </c>
      <c r="S111" s="40">
        <v>241888.33000000089</v>
      </c>
      <c r="T111" s="40">
        <v>92321.480000000331</v>
      </c>
      <c r="U111" s="40">
        <v>2594212.2600000096</v>
      </c>
      <c r="V111" s="40">
        <v>5663009.3700000206</v>
      </c>
      <c r="W111" s="28"/>
      <c r="X111" s="40">
        <v>23633779.430000085</v>
      </c>
      <c r="Y111" s="28"/>
      <c r="Z111" s="40">
        <v>4733577.4700000174</v>
      </c>
      <c r="AA111" s="40">
        <v>828328.13000000303</v>
      </c>
      <c r="AB111" s="40">
        <v>3067499.4700000104</v>
      </c>
      <c r="AC111" s="28"/>
      <c r="AD111" s="40">
        <v>5956596.7200000212</v>
      </c>
      <c r="AE111" s="40">
        <v>636118.50000000233</v>
      </c>
      <c r="AF111" s="40">
        <v>1548895.3200000045</v>
      </c>
      <c r="AG111" s="28"/>
      <c r="AH111" s="40">
        <v>6551519.4000000237</v>
      </c>
      <c r="AI111" s="40">
        <v>0</v>
      </c>
      <c r="AJ111" s="40">
        <v>615179.32000000216</v>
      </c>
      <c r="AK111" s="40">
        <v>63790.460000000225</v>
      </c>
      <c r="AL111" s="40">
        <v>7166698.7200000258</v>
      </c>
      <c r="AM111" s="40">
        <v>63790.460000000225</v>
      </c>
    </row>
    <row r="112" spans="1:39" x14ac:dyDescent="0.25">
      <c r="A112" s="27" t="s">
        <v>71</v>
      </c>
      <c r="B112" s="28"/>
      <c r="C112" s="40">
        <v>777953.83000000275</v>
      </c>
      <c r="D112" s="40">
        <v>620610.70000000228</v>
      </c>
      <c r="E112" s="40">
        <v>360000</v>
      </c>
      <c r="F112" s="40">
        <v>374821.98000000132</v>
      </c>
      <c r="G112" s="40">
        <v>200019.2500000007</v>
      </c>
      <c r="H112" s="40">
        <v>2333405.7600000072</v>
      </c>
      <c r="I112" s="29"/>
      <c r="J112" s="40">
        <v>101628.65000000037</v>
      </c>
      <c r="K112" s="40">
        <v>422024.22000000154</v>
      </c>
      <c r="L112" s="40">
        <v>537924.40000000189</v>
      </c>
      <c r="M112" s="40">
        <v>1061577.2700000037</v>
      </c>
      <c r="N112" s="28"/>
      <c r="O112" s="40">
        <v>1161318.4300000041</v>
      </c>
      <c r="P112" s="40">
        <v>0</v>
      </c>
      <c r="Q112" s="40">
        <v>616033.68000000203</v>
      </c>
      <c r="R112" s="40">
        <v>738.85000000000264</v>
      </c>
      <c r="S112" s="40">
        <v>0</v>
      </c>
      <c r="T112" s="40">
        <v>0</v>
      </c>
      <c r="U112" s="40">
        <v>598586.75000000175</v>
      </c>
      <c r="V112" s="40">
        <v>2376677.7100000079</v>
      </c>
      <c r="W112" s="28"/>
      <c r="X112" s="40">
        <v>5771660.7400000188</v>
      </c>
      <c r="Y112" s="28"/>
      <c r="Z112" s="40">
        <v>791740.42000000284</v>
      </c>
      <c r="AA112" s="40">
        <v>525058.1700000019</v>
      </c>
      <c r="AB112" s="40">
        <v>1575123.2300000049</v>
      </c>
      <c r="AC112" s="28"/>
      <c r="AD112" s="40">
        <v>820465.57000000309</v>
      </c>
      <c r="AE112" s="40">
        <v>178089.09000000064</v>
      </c>
      <c r="AF112" s="40">
        <v>191132.32000000041</v>
      </c>
      <c r="AG112" s="28"/>
      <c r="AH112" s="40">
        <v>1528120.7400000056</v>
      </c>
      <c r="AI112" s="40">
        <v>0</v>
      </c>
      <c r="AJ112" s="40">
        <v>5382.5000000000191</v>
      </c>
      <c r="AK112" s="40">
        <v>5857.2700000000214</v>
      </c>
      <c r="AL112" s="40">
        <v>1533503.2400000056</v>
      </c>
      <c r="AM112" s="40">
        <v>5857.2700000000214</v>
      </c>
    </row>
    <row r="113" spans="1:39" x14ac:dyDescent="0.25">
      <c r="A113" s="27" t="s">
        <v>72</v>
      </c>
      <c r="B113" s="28"/>
      <c r="C113" s="40">
        <v>3019813.4800000107</v>
      </c>
      <c r="D113" s="40">
        <v>2199097.640000008</v>
      </c>
      <c r="E113" s="40">
        <v>534028.81000000192</v>
      </c>
      <c r="F113" s="40">
        <v>971838.03000000352</v>
      </c>
      <c r="G113" s="40">
        <v>178819.35000000065</v>
      </c>
      <c r="H113" s="40">
        <v>6903597.3100000238</v>
      </c>
      <c r="I113" s="29"/>
      <c r="J113" s="40">
        <v>0</v>
      </c>
      <c r="K113" s="40">
        <v>902238.76000000327</v>
      </c>
      <c r="L113" s="40">
        <v>497829.50000000175</v>
      </c>
      <c r="M113" s="40">
        <v>1400068.2600000049</v>
      </c>
      <c r="N113" s="28"/>
      <c r="O113" s="40">
        <v>1259512.6600000043</v>
      </c>
      <c r="P113" s="40">
        <v>262526.22000000079</v>
      </c>
      <c r="Q113" s="40">
        <v>1493168.8400000054</v>
      </c>
      <c r="R113" s="40">
        <v>1749.7700000000061</v>
      </c>
      <c r="S113" s="40">
        <v>384401.51000000135</v>
      </c>
      <c r="T113" s="40">
        <v>62273.660000000222</v>
      </c>
      <c r="U113" s="40">
        <v>1263411.5700000033</v>
      </c>
      <c r="V113" s="40">
        <v>4727044.2300000153</v>
      </c>
      <c r="W113" s="28"/>
      <c r="X113" s="40">
        <v>13030709.800000044</v>
      </c>
      <c r="Y113" s="28"/>
      <c r="Z113" s="40">
        <v>3964640.750000014</v>
      </c>
      <c r="AA113" s="40">
        <v>751974.48000000266</v>
      </c>
      <c r="AB113" s="40">
        <v>2676831.8400000092</v>
      </c>
      <c r="AC113" s="28"/>
      <c r="AD113" s="40">
        <v>2375678.1600000085</v>
      </c>
      <c r="AE113" s="40">
        <v>315143.28000000113</v>
      </c>
      <c r="AF113" s="40">
        <v>576676.36000000197</v>
      </c>
      <c r="AG113" s="28"/>
      <c r="AH113" s="40">
        <v>5343781.3500000192</v>
      </c>
      <c r="AI113" s="40">
        <v>0</v>
      </c>
      <c r="AJ113" s="40">
        <v>0</v>
      </c>
      <c r="AK113" s="40">
        <v>53696.910000000193</v>
      </c>
      <c r="AL113" s="40">
        <v>5343781.3500000192</v>
      </c>
      <c r="AM113" s="40">
        <v>53696.910000000193</v>
      </c>
    </row>
    <row r="114" spans="1:39" x14ac:dyDescent="0.25">
      <c r="A114" s="27" t="s">
        <v>73</v>
      </c>
      <c r="B114" s="28"/>
      <c r="C114" s="40">
        <v>3337612.5200000117</v>
      </c>
      <c r="D114" s="40">
        <v>1996317.740000007</v>
      </c>
      <c r="E114" s="40">
        <v>728341.94000000262</v>
      </c>
      <c r="F114" s="40">
        <v>1302423.1600000046</v>
      </c>
      <c r="G114" s="40">
        <v>266030.83000000095</v>
      </c>
      <c r="H114" s="40">
        <v>7630726.1900000265</v>
      </c>
      <c r="I114" s="29"/>
      <c r="J114" s="40">
        <v>137951.78000000049</v>
      </c>
      <c r="K114" s="40">
        <v>1058874.4800000037</v>
      </c>
      <c r="L114" s="40">
        <v>867731.93000000308</v>
      </c>
      <c r="M114" s="40">
        <v>2064558.1900000074</v>
      </c>
      <c r="N114" s="28"/>
      <c r="O114" s="40">
        <v>2038335.9800000072</v>
      </c>
      <c r="P114" s="40">
        <v>129986.61000000047</v>
      </c>
      <c r="Q114" s="40">
        <v>3325843.8500000006</v>
      </c>
      <c r="R114" s="40">
        <v>1076.2200000000039</v>
      </c>
      <c r="S114" s="40">
        <v>331669.24000000115</v>
      </c>
      <c r="T114" s="40">
        <v>0</v>
      </c>
      <c r="U114" s="40">
        <v>1021395.020000004</v>
      </c>
      <c r="V114" s="40">
        <v>6848306.920000013</v>
      </c>
      <c r="W114" s="28"/>
      <c r="X114" s="40">
        <v>16543591.300000047</v>
      </c>
      <c r="Y114" s="28"/>
      <c r="Z114" s="40">
        <v>1312374.3800000048</v>
      </c>
      <c r="AA114" s="40">
        <v>1226239.3200000043</v>
      </c>
      <c r="AB114" s="40">
        <v>2913106.8900000104</v>
      </c>
      <c r="AC114" s="28"/>
      <c r="AD114" s="40">
        <v>4575643.8300000159</v>
      </c>
      <c r="AE114" s="40">
        <v>906808.64000000316</v>
      </c>
      <c r="AF114" s="40">
        <v>556331.93000000191</v>
      </c>
      <c r="AG114" s="28"/>
      <c r="AH114" s="40">
        <v>3892044.8600000143</v>
      </c>
      <c r="AI114" s="40">
        <v>9070.3400000000329</v>
      </c>
      <c r="AJ114" s="40">
        <v>175.27000000000064</v>
      </c>
      <c r="AK114" s="40">
        <v>46886.810000000172</v>
      </c>
      <c r="AL114" s="40">
        <v>3892220.1300000143</v>
      </c>
      <c r="AM114" s="40">
        <v>55957.150000000205</v>
      </c>
    </row>
    <row r="115" spans="1:39" x14ac:dyDescent="0.25">
      <c r="A115" s="27" t="s">
        <v>74</v>
      </c>
      <c r="B115" s="28"/>
      <c r="C115" s="40">
        <v>133659.88000000047</v>
      </c>
      <c r="D115" s="40">
        <v>111304.17000000039</v>
      </c>
      <c r="E115" s="40">
        <v>115249.28000000041</v>
      </c>
      <c r="F115" s="40">
        <v>207405.43000000072</v>
      </c>
      <c r="G115" s="40">
        <v>77297.670000000275</v>
      </c>
      <c r="H115" s="40">
        <v>644916.43000000226</v>
      </c>
      <c r="I115" s="29"/>
      <c r="J115" s="40">
        <v>28395.400000000103</v>
      </c>
      <c r="K115" s="40">
        <v>10467.890000000036</v>
      </c>
      <c r="L115" s="40">
        <v>286530.38000000105</v>
      </c>
      <c r="M115" s="40">
        <v>325393.67000000121</v>
      </c>
      <c r="N115" s="28"/>
      <c r="O115" s="40">
        <v>504328.92000000179</v>
      </c>
      <c r="P115" s="40">
        <v>0</v>
      </c>
      <c r="Q115" s="40">
        <v>161932.41000000056</v>
      </c>
      <c r="R115" s="40">
        <v>248.1400000000009</v>
      </c>
      <c r="S115" s="40">
        <v>14850.030000000053</v>
      </c>
      <c r="T115" s="40">
        <v>0</v>
      </c>
      <c r="U115" s="40">
        <v>235521.33000000057</v>
      </c>
      <c r="V115" s="40">
        <v>916880.83000000298</v>
      </c>
      <c r="W115" s="28"/>
      <c r="X115" s="40">
        <v>1887190.9300000065</v>
      </c>
      <c r="Y115" s="28"/>
      <c r="Z115" s="40">
        <v>527973.50000000186</v>
      </c>
      <c r="AA115" s="40">
        <v>169820.50000000061</v>
      </c>
      <c r="AB115" s="40">
        <v>821411.75000000268</v>
      </c>
      <c r="AC115" s="28"/>
      <c r="AD115" s="40">
        <v>117736.20000000042</v>
      </c>
      <c r="AE115" s="40">
        <v>70800.210000000254</v>
      </c>
      <c r="AF115" s="40">
        <v>85312.840000000215</v>
      </c>
      <c r="AG115" s="28"/>
      <c r="AH115" s="40">
        <v>763979.11000000266</v>
      </c>
      <c r="AI115" s="40">
        <v>0</v>
      </c>
      <c r="AJ115" s="40">
        <v>0</v>
      </c>
      <c r="AK115" s="40">
        <v>4557.5100000000166</v>
      </c>
      <c r="AL115" s="40">
        <v>763979.11000000266</v>
      </c>
      <c r="AM115" s="40">
        <v>4557.5100000000166</v>
      </c>
    </row>
    <row r="116" spans="1:39" x14ac:dyDescent="0.25">
      <c r="A116" s="27" t="s">
        <v>75</v>
      </c>
      <c r="B116" s="28"/>
      <c r="C116" s="40">
        <v>100074.16000000035</v>
      </c>
      <c r="D116" s="40">
        <v>115148.39000000041</v>
      </c>
      <c r="E116" s="40">
        <v>108550.48000000039</v>
      </c>
      <c r="F116" s="40">
        <v>146933.37000000052</v>
      </c>
      <c r="G116" s="40">
        <v>50336.42000000018</v>
      </c>
      <c r="H116" s="40">
        <v>521042.82000000181</v>
      </c>
      <c r="I116" s="29"/>
      <c r="J116" s="40">
        <v>7321.8000000000266</v>
      </c>
      <c r="K116" s="40">
        <v>28240.030000000101</v>
      </c>
      <c r="L116" s="40">
        <v>112059.4000000004</v>
      </c>
      <c r="M116" s="40">
        <v>147621.23000000053</v>
      </c>
      <c r="N116" s="28"/>
      <c r="O116" s="40">
        <v>319027.33000000112</v>
      </c>
      <c r="P116" s="40">
        <v>55046.060000000172</v>
      </c>
      <c r="Q116" s="40">
        <v>169346.1100000006</v>
      </c>
      <c r="R116" s="40">
        <v>186</v>
      </c>
      <c r="S116" s="40">
        <v>35632.040000000125</v>
      </c>
      <c r="T116" s="40">
        <v>0</v>
      </c>
      <c r="U116" s="40">
        <v>181879.95000000054</v>
      </c>
      <c r="V116" s="40">
        <v>761117.49000000255</v>
      </c>
      <c r="W116" s="28"/>
      <c r="X116" s="40">
        <v>1429781.5400000049</v>
      </c>
      <c r="Y116" s="28"/>
      <c r="Z116" s="40">
        <v>447756.65000000154</v>
      </c>
      <c r="AA116" s="40">
        <v>134315.08000000048</v>
      </c>
      <c r="AB116" s="40">
        <v>704138.58000000252</v>
      </c>
      <c r="AC116" s="28"/>
      <c r="AD116" s="40">
        <v>100114.95000000014</v>
      </c>
      <c r="AE116" s="40">
        <v>36829.340000000135</v>
      </c>
      <c r="AF116" s="40">
        <v>75332.390000000116</v>
      </c>
      <c r="AG116" s="28"/>
      <c r="AH116" s="40">
        <v>476189.55000000173</v>
      </c>
      <c r="AI116" s="40">
        <v>0</v>
      </c>
      <c r="AJ116" s="40">
        <v>1360.2400000000048</v>
      </c>
      <c r="AK116" s="40">
        <v>1822.2700000000063</v>
      </c>
      <c r="AL116" s="40">
        <v>477549.79000000173</v>
      </c>
      <c r="AM116" s="40">
        <v>1822.2700000000063</v>
      </c>
    </row>
    <row r="117" spans="1:39" x14ac:dyDescent="0.25">
      <c r="A117" s="27" t="s">
        <v>76</v>
      </c>
      <c r="B117" s="28"/>
      <c r="C117" s="40">
        <v>43168716.820000157</v>
      </c>
      <c r="D117" s="40">
        <v>16127913.050000057</v>
      </c>
      <c r="E117" s="40">
        <v>2383063.3000000082</v>
      </c>
      <c r="F117" s="40">
        <v>6270943.6300000222</v>
      </c>
      <c r="G117" s="40">
        <v>942223.25000000326</v>
      </c>
      <c r="H117" s="40">
        <v>68892860.05000025</v>
      </c>
      <c r="I117" s="21"/>
      <c r="J117" s="40">
        <v>186092.07000000068</v>
      </c>
      <c r="K117" s="40">
        <v>2502615.1100000087</v>
      </c>
      <c r="L117" s="40">
        <v>2024944.4900000072</v>
      </c>
      <c r="M117" s="40">
        <v>4713651.6700000167</v>
      </c>
      <c r="N117" s="24"/>
      <c r="O117" s="40">
        <v>2047425.5000000072</v>
      </c>
      <c r="P117" s="40">
        <v>655492.42000000132</v>
      </c>
      <c r="Q117" s="40">
        <v>4535541.8800000157</v>
      </c>
      <c r="R117" s="40">
        <v>222683.5800000008</v>
      </c>
      <c r="S117" s="40">
        <v>1016892.5900000036</v>
      </c>
      <c r="T117" s="40">
        <v>0</v>
      </c>
      <c r="U117" s="40">
        <v>6584770.3500000192</v>
      </c>
      <c r="V117" s="40">
        <v>15062806.320000049</v>
      </c>
      <c r="W117" s="24"/>
      <c r="X117" s="40">
        <v>88669318.040000319</v>
      </c>
      <c r="Y117" s="24"/>
      <c r="Z117" s="40">
        <v>19948777.02000007</v>
      </c>
      <c r="AA117" s="40">
        <v>1249078.7100000046</v>
      </c>
      <c r="AB117" s="40">
        <v>8996026.3100000303</v>
      </c>
      <c r="AC117" s="24"/>
      <c r="AD117" s="40">
        <v>26079585.790000096</v>
      </c>
      <c r="AE117" s="40">
        <v>1570262.6900000055</v>
      </c>
      <c r="AF117" s="40">
        <v>1286585.540000004</v>
      </c>
      <c r="AG117" s="24"/>
      <c r="AH117" s="40">
        <v>20711798.390000071</v>
      </c>
      <c r="AI117" s="40">
        <v>1378</v>
      </c>
      <c r="AJ117" s="40">
        <v>74057.18000000027</v>
      </c>
      <c r="AK117" s="40">
        <v>570464.16000000201</v>
      </c>
      <c r="AL117" s="40">
        <v>20785855.570000071</v>
      </c>
      <c r="AM117" s="40">
        <v>571842.16000000201</v>
      </c>
    </row>
    <row r="118" spans="1:39" x14ac:dyDescent="0.25">
      <c r="A118" s="5" t="s">
        <v>167</v>
      </c>
      <c r="B118" s="26"/>
      <c r="C118" s="8">
        <f>SUM(C105:C117)</f>
        <v>86335853.420000315</v>
      </c>
      <c r="D118" s="8">
        <f t="shared" ref="D118:AM118" si="36">SUM(D105:D117)</f>
        <v>31790662.620000113</v>
      </c>
      <c r="E118" s="8">
        <f t="shared" si="36"/>
        <v>9030717.7200000286</v>
      </c>
      <c r="F118" s="8">
        <f t="shared" si="36"/>
        <v>16050494.720000058</v>
      </c>
      <c r="G118" s="8">
        <f t="shared" si="36"/>
        <v>2953479.0300000105</v>
      </c>
      <c r="H118" s="8">
        <f t="shared" si="36"/>
        <v>146161207.51000053</v>
      </c>
      <c r="I118" s="21"/>
      <c r="J118" s="8">
        <f t="shared" si="36"/>
        <v>1334162.5400000049</v>
      </c>
      <c r="K118" s="8">
        <f t="shared" si="36"/>
        <v>6967857.0400000252</v>
      </c>
      <c r="L118" s="8">
        <f t="shared" si="36"/>
        <v>8110379.4700000286</v>
      </c>
      <c r="M118" s="8">
        <f t="shared" si="36"/>
        <v>16412399.050000058</v>
      </c>
      <c r="N118" s="21"/>
      <c r="O118" s="8">
        <f t="shared" si="36"/>
        <v>15005571.580000054</v>
      </c>
      <c r="P118" s="8">
        <f t="shared" si="36"/>
        <v>2605027.7200000081</v>
      </c>
      <c r="Q118" s="8">
        <f t="shared" si="36"/>
        <v>20928912.890000056</v>
      </c>
      <c r="R118" s="8">
        <f t="shared" si="36"/>
        <v>728718.54000000271</v>
      </c>
      <c r="S118" s="8">
        <f t="shared" si="36"/>
        <v>4583851.8300000159</v>
      </c>
      <c r="T118" s="8">
        <f t="shared" si="36"/>
        <v>885401.13000000315</v>
      </c>
      <c r="U118" s="8">
        <f t="shared" si="36"/>
        <v>18587860.620000057</v>
      </c>
      <c r="V118" s="8">
        <f t="shared" si="36"/>
        <v>63325344.310000211</v>
      </c>
      <c r="W118" s="21"/>
      <c r="X118" s="8">
        <f t="shared" si="36"/>
        <v>225898950.87000075</v>
      </c>
      <c r="Y118" s="21"/>
      <c r="Z118" s="8">
        <f t="shared" si="36"/>
        <v>43702312.360000163</v>
      </c>
      <c r="AA118" s="8">
        <f t="shared" si="36"/>
        <v>7295321.6400000248</v>
      </c>
      <c r="AB118" s="8">
        <f t="shared" si="36"/>
        <v>38085777.900000133</v>
      </c>
      <c r="AC118" s="21"/>
      <c r="AD118" s="8">
        <f t="shared" si="36"/>
        <v>55891033.340000197</v>
      </c>
      <c r="AE118" s="8">
        <f t="shared" si="36"/>
        <v>5384805.77000002</v>
      </c>
      <c r="AF118" s="8">
        <f t="shared" si="36"/>
        <v>7384198.5000000233</v>
      </c>
      <c r="AG118" s="21"/>
      <c r="AH118" s="8">
        <f t="shared" si="36"/>
        <v>59169009.990000203</v>
      </c>
      <c r="AI118" s="8">
        <f t="shared" si="36"/>
        <v>14648.660000000036</v>
      </c>
      <c r="AJ118" s="8">
        <f t="shared" si="36"/>
        <v>793257.82000000274</v>
      </c>
      <c r="AK118" s="8">
        <f t="shared" si="36"/>
        <v>847819.43000000296</v>
      </c>
      <c r="AL118" s="8">
        <f t="shared" si="36"/>
        <v>59962267.810000211</v>
      </c>
      <c r="AM118" s="8">
        <f t="shared" si="36"/>
        <v>862468.09000000311</v>
      </c>
    </row>
    <row r="119" spans="1:39" s="9" customFormat="1" x14ac:dyDescent="0.25">
      <c r="A119" s="13"/>
      <c r="B119" s="22"/>
      <c r="C119" s="14"/>
      <c r="D119" s="14"/>
      <c r="E119" s="14"/>
      <c r="F119" s="14"/>
      <c r="G119" s="14"/>
      <c r="H119" s="14"/>
      <c r="I119" s="20"/>
      <c r="J119" s="14"/>
      <c r="K119" s="14"/>
      <c r="L119" s="14"/>
      <c r="M119" s="14"/>
      <c r="N119" s="20"/>
      <c r="O119" s="14"/>
      <c r="P119" s="14"/>
      <c r="Q119" s="14"/>
      <c r="R119" s="14"/>
      <c r="S119" s="14"/>
      <c r="T119" s="14"/>
      <c r="U119" s="14"/>
      <c r="V119" s="14"/>
      <c r="W119" s="20"/>
      <c r="X119" s="14"/>
      <c r="Y119" s="20"/>
      <c r="Z119" s="14"/>
      <c r="AA119" s="14"/>
      <c r="AB119" s="14"/>
      <c r="AC119" s="20"/>
      <c r="AD119" s="14"/>
      <c r="AE119" s="14"/>
      <c r="AF119" s="14"/>
      <c r="AG119" s="20"/>
      <c r="AH119" s="14"/>
      <c r="AI119" s="14"/>
      <c r="AJ119" s="14"/>
      <c r="AK119" s="14"/>
      <c r="AL119" s="14"/>
      <c r="AM119" s="14"/>
    </row>
    <row r="120" spans="1:39" s="1" customFormat="1" x14ac:dyDescent="0.25">
      <c r="A120" s="63" t="s">
        <v>162</v>
      </c>
      <c r="B120" s="15"/>
      <c r="C120" s="61" t="s">
        <v>135</v>
      </c>
      <c r="D120" s="61"/>
      <c r="E120" s="61"/>
      <c r="F120" s="61"/>
      <c r="G120" s="61"/>
      <c r="H120" s="61"/>
      <c r="I120" s="31"/>
      <c r="J120" s="61" t="s">
        <v>124</v>
      </c>
      <c r="K120" s="61"/>
      <c r="L120" s="61"/>
      <c r="M120" s="61"/>
      <c r="N120" s="31"/>
      <c r="O120" s="61" t="s">
        <v>144</v>
      </c>
      <c r="P120" s="61"/>
      <c r="Q120" s="61"/>
      <c r="R120" s="61"/>
      <c r="S120" s="61"/>
      <c r="T120" s="61"/>
      <c r="U120" s="61"/>
      <c r="V120" s="61"/>
      <c r="W120" s="31"/>
      <c r="X120" s="62" t="s">
        <v>123</v>
      </c>
      <c r="Y120" s="31"/>
      <c r="Z120" s="61" t="s">
        <v>153</v>
      </c>
      <c r="AA120" s="61"/>
      <c r="AB120" s="61"/>
      <c r="AC120" s="32"/>
      <c r="AD120" s="61" t="s">
        <v>155</v>
      </c>
      <c r="AE120" s="61"/>
      <c r="AF120" s="61"/>
      <c r="AG120" s="32"/>
      <c r="AH120" s="61" t="s">
        <v>152</v>
      </c>
      <c r="AI120" s="61"/>
      <c r="AJ120" s="61" t="s">
        <v>125</v>
      </c>
      <c r="AK120" s="61"/>
      <c r="AL120" s="61" t="s">
        <v>149</v>
      </c>
      <c r="AM120" s="61"/>
    </row>
    <row r="121" spans="1:39" s="2" customFormat="1" ht="45" x14ac:dyDescent="0.25">
      <c r="A121" s="63"/>
      <c r="B121" s="23"/>
      <c r="C121" s="30" t="s">
        <v>136</v>
      </c>
      <c r="D121" s="30" t="s">
        <v>137</v>
      </c>
      <c r="E121" s="30" t="s">
        <v>138</v>
      </c>
      <c r="F121" s="30" t="s">
        <v>141</v>
      </c>
      <c r="G121" s="30" t="s">
        <v>139</v>
      </c>
      <c r="H121" s="30" t="s">
        <v>140</v>
      </c>
      <c r="I121" s="16"/>
      <c r="J121" s="30" t="s">
        <v>142</v>
      </c>
      <c r="K121" s="30" t="s">
        <v>143</v>
      </c>
      <c r="L121" s="30" t="s">
        <v>139</v>
      </c>
      <c r="M121" s="30" t="s">
        <v>140</v>
      </c>
      <c r="N121" s="16"/>
      <c r="O121" s="30" t="s">
        <v>145</v>
      </c>
      <c r="P121" s="30" t="s">
        <v>146</v>
      </c>
      <c r="Q121" s="30" t="s">
        <v>126</v>
      </c>
      <c r="R121" s="30" t="s">
        <v>147</v>
      </c>
      <c r="S121" s="34" t="s">
        <v>171</v>
      </c>
      <c r="T121" s="30" t="s">
        <v>148</v>
      </c>
      <c r="U121" s="30" t="s">
        <v>139</v>
      </c>
      <c r="V121" s="30" t="s">
        <v>140</v>
      </c>
      <c r="W121" s="16"/>
      <c r="X121" s="62"/>
      <c r="Y121" s="16"/>
      <c r="Z121" s="30" t="s">
        <v>154</v>
      </c>
      <c r="AA121" s="39" t="s">
        <v>172</v>
      </c>
      <c r="AB121" s="39" t="s">
        <v>127</v>
      </c>
      <c r="AC121" s="16"/>
      <c r="AD121" s="39" t="s">
        <v>154</v>
      </c>
      <c r="AE121" s="39" t="s">
        <v>172</v>
      </c>
      <c r="AF121" s="30" t="s">
        <v>127</v>
      </c>
      <c r="AG121" s="16"/>
      <c r="AH121" s="30" t="s">
        <v>150</v>
      </c>
      <c r="AI121" s="30" t="s">
        <v>151</v>
      </c>
      <c r="AJ121" s="30" t="s">
        <v>150</v>
      </c>
      <c r="AK121" s="30" t="s">
        <v>151</v>
      </c>
      <c r="AL121" s="34" t="s">
        <v>150</v>
      </c>
      <c r="AM121" s="34" t="s">
        <v>151</v>
      </c>
    </row>
    <row r="122" spans="1:39" x14ac:dyDescent="0.25">
      <c r="A122" s="27" t="s">
        <v>120</v>
      </c>
      <c r="B122" s="28"/>
      <c r="C122" s="42">
        <v>6982568.840000025</v>
      </c>
      <c r="D122" s="42">
        <v>1920955.5600000068</v>
      </c>
      <c r="E122" s="42">
        <v>678515.70000000251</v>
      </c>
      <c r="F122" s="42">
        <v>848541.36000000301</v>
      </c>
      <c r="G122" s="42">
        <v>457236.23000000161</v>
      </c>
      <c r="H122" s="42">
        <v>10887817.69000004</v>
      </c>
      <c r="I122" s="44"/>
      <c r="J122" s="42">
        <v>0</v>
      </c>
      <c r="K122" s="42">
        <v>794701.16000000283</v>
      </c>
      <c r="L122" s="42">
        <v>471393.87000000168</v>
      </c>
      <c r="M122" s="42">
        <v>1266095.0300000045</v>
      </c>
      <c r="N122" s="60"/>
      <c r="O122" s="42">
        <v>1423872.5700000052</v>
      </c>
      <c r="P122" s="42">
        <v>197499.37000000069</v>
      </c>
      <c r="Q122" s="42">
        <v>199759.84000000072</v>
      </c>
      <c r="R122" s="42">
        <v>1424.9400000000051</v>
      </c>
      <c r="S122" s="42">
        <v>464086.31000000163</v>
      </c>
      <c r="T122" s="42">
        <v>235263.80000000083</v>
      </c>
      <c r="U122" s="42">
        <v>861378.12000000302</v>
      </c>
      <c r="V122" s="42">
        <v>3383284.9500000123</v>
      </c>
      <c r="W122" s="60"/>
      <c r="X122" s="42">
        <v>15537197.670000058</v>
      </c>
      <c r="Y122" s="60"/>
      <c r="Z122" s="42">
        <v>1884180.1500000067</v>
      </c>
      <c r="AA122" s="42">
        <v>807118.93000000285</v>
      </c>
      <c r="AB122" s="42">
        <v>2806754.4200000106</v>
      </c>
      <c r="AC122" s="60"/>
      <c r="AD122" s="42">
        <v>4150637.6300000153</v>
      </c>
      <c r="AE122" s="42">
        <v>423270.06000000151</v>
      </c>
      <c r="AF122" s="42">
        <v>389414.67000000144</v>
      </c>
      <c r="AG122" s="60"/>
      <c r="AH122" s="42">
        <v>5239088.7100000186</v>
      </c>
      <c r="AI122" s="42">
        <v>0</v>
      </c>
      <c r="AJ122" s="42">
        <v>22759.920000000082</v>
      </c>
      <c r="AK122" s="42">
        <v>70647.860000000248</v>
      </c>
      <c r="AL122" s="42">
        <v>5261848.6300000185</v>
      </c>
      <c r="AM122" s="42">
        <v>70647.860000000248</v>
      </c>
    </row>
    <row r="123" spans="1:39" x14ac:dyDescent="0.25">
      <c r="A123" s="27" t="s">
        <v>77</v>
      </c>
      <c r="B123" s="28"/>
      <c r="C123" s="42">
        <v>2928891.9300000104</v>
      </c>
      <c r="D123" s="42">
        <v>1834993.0400000066</v>
      </c>
      <c r="E123" s="42">
        <v>565290.35000000196</v>
      </c>
      <c r="F123" s="42">
        <v>1017916.4400000036</v>
      </c>
      <c r="G123" s="42">
        <v>449704.25000000163</v>
      </c>
      <c r="H123" s="42">
        <v>6796796.010000024</v>
      </c>
      <c r="I123" s="51"/>
      <c r="J123" s="42">
        <v>235661.60000000085</v>
      </c>
      <c r="K123" s="42">
        <v>659305.06000000238</v>
      </c>
      <c r="L123" s="42">
        <v>319424.90000000113</v>
      </c>
      <c r="M123" s="42">
        <v>1214391.5600000042</v>
      </c>
      <c r="N123" s="55"/>
      <c r="O123" s="42">
        <v>796909.55000000284</v>
      </c>
      <c r="P123" s="42">
        <v>284255.21000000101</v>
      </c>
      <c r="Q123" s="42">
        <v>1261915.3000000045</v>
      </c>
      <c r="R123" s="42">
        <v>1250</v>
      </c>
      <c r="S123" s="42">
        <v>522064.4800000019</v>
      </c>
      <c r="T123" s="42">
        <v>0</v>
      </c>
      <c r="U123" s="42">
        <v>2144933.4500000086</v>
      </c>
      <c r="V123" s="42">
        <v>5011327.9900000188</v>
      </c>
      <c r="W123" s="55"/>
      <c r="X123" s="42">
        <v>13022515.560000047</v>
      </c>
      <c r="Y123" s="55"/>
      <c r="Z123" s="42">
        <v>3992401.6000000141</v>
      </c>
      <c r="AA123" s="42">
        <v>594303.33000000205</v>
      </c>
      <c r="AB123" s="42">
        <v>3715191.8800000134</v>
      </c>
      <c r="AC123" s="55"/>
      <c r="AD123" s="42">
        <v>2048635.5000000075</v>
      </c>
      <c r="AE123" s="42">
        <v>223322.72000000082</v>
      </c>
      <c r="AF123" s="42">
        <v>555199.21000000183</v>
      </c>
      <c r="AG123" s="55"/>
      <c r="AH123" s="42">
        <v>6134054.1200000206</v>
      </c>
      <c r="AI123" s="42">
        <v>0</v>
      </c>
      <c r="AJ123" s="42">
        <v>101296.83000000037</v>
      </c>
      <c r="AK123" s="42">
        <v>6078</v>
      </c>
      <c r="AL123" s="42">
        <v>6235350.9500000207</v>
      </c>
      <c r="AM123" s="42">
        <v>6078</v>
      </c>
    </row>
    <row r="124" spans="1:39" x14ac:dyDescent="0.25">
      <c r="A124" s="27" t="s">
        <v>78</v>
      </c>
      <c r="B124" s="28"/>
      <c r="C124" s="42">
        <v>907520.62000000325</v>
      </c>
      <c r="D124" s="42">
        <v>819053.16000000294</v>
      </c>
      <c r="E124" s="42">
        <v>637901.02000000223</v>
      </c>
      <c r="F124" s="42">
        <v>487756.38000000175</v>
      </c>
      <c r="G124" s="42">
        <v>112512.27000000041</v>
      </c>
      <c r="H124" s="42">
        <v>2964743.4500000109</v>
      </c>
      <c r="I124" s="51"/>
      <c r="J124" s="42">
        <v>0</v>
      </c>
      <c r="K124" s="42">
        <v>130667.34000000046</v>
      </c>
      <c r="L124" s="42">
        <v>569876.45000000205</v>
      </c>
      <c r="M124" s="42">
        <v>700543.79000000248</v>
      </c>
      <c r="N124" s="55"/>
      <c r="O124" s="42">
        <v>820677.65000000293</v>
      </c>
      <c r="P124" s="42">
        <v>107853.68000000039</v>
      </c>
      <c r="Q124" s="42">
        <v>498979.83000000013</v>
      </c>
      <c r="R124" s="42">
        <v>555.56000000000199</v>
      </c>
      <c r="S124" s="42">
        <v>176360.44000000064</v>
      </c>
      <c r="T124" s="42">
        <v>47384.150000000169</v>
      </c>
      <c r="U124" s="42">
        <v>671005.63000000268</v>
      </c>
      <c r="V124" s="42">
        <v>2322816.9400000069</v>
      </c>
      <c r="W124" s="55"/>
      <c r="X124" s="42">
        <v>5988104.1800000202</v>
      </c>
      <c r="Y124" s="55"/>
      <c r="Z124" s="42">
        <v>1268607.9800000044</v>
      </c>
      <c r="AA124" s="42">
        <v>277547.19000000099</v>
      </c>
      <c r="AB124" s="42">
        <v>1752074.4100000055</v>
      </c>
      <c r="AC124" s="55"/>
      <c r="AD124" s="42">
        <v>1351779.0500000047</v>
      </c>
      <c r="AE124" s="42">
        <v>288673.15000000101</v>
      </c>
      <c r="AF124" s="42">
        <v>124979.43000000042</v>
      </c>
      <c r="AG124" s="55"/>
      <c r="AH124" s="42">
        <v>3287515.6100000115</v>
      </c>
      <c r="AI124" s="42">
        <v>172.71000000000063</v>
      </c>
      <c r="AJ124" s="42">
        <v>0</v>
      </c>
      <c r="AK124" s="42">
        <v>12133.550000000045</v>
      </c>
      <c r="AL124" s="42">
        <v>3287515.6100000115</v>
      </c>
      <c r="AM124" s="42">
        <v>12306.260000000046</v>
      </c>
    </row>
    <row r="125" spans="1:39" x14ac:dyDescent="0.25">
      <c r="A125" s="27" t="s">
        <v>79</v>
      </c>
      <c r="B125" s="28"/>
      <c r="C125" s="42">
        <v>216688.32000000076</v>
      </c>
      <c r="D125" s="42">
        <v>114636.64000000041</v>
      </c>
      <c r="E125" s="42">
        <v>7420.1600000000262</v>
      </c>
      <c r="F125" s="42">
        <v>98560.400000000358</v>
      </c>
      <c r="G125" s="42">
        <v>42083.280000000152</v>
      </c>
      <c r="H125" s="42">
        <v>479388.80000000173</v>
      </c>
      <c r="I125" s="51"/>
      <c r="J125" s="42">
        <v>31106.910000000109</v>
      </c>
      <c r="K125" s="42">
        <v>59724.420000000209</v>
      </c>
      <c r="L125" s="42">
        <v>87313.210000000312</v>
      </c>
      <c r="M125" s="42">
        <v>178144.54000000062</v>
      </c>
      <c r="N125" s="55"/>
      <c r="O125" s="42">
        <v>245924.18000000087</v>
      </c>
      <c r="P125" s="42">
        <v>54519.990000000194</v>
      </c>
      <c r="Q125" s="42">
        <v>169344.62000000061</v>
      </c>
      <c r="R125" s="42">
        <v>249.08000000000089</v>
      </c>
      <c r="S125" s="42">
        <v>51241.160000000185</v>
      </c>
      <c r="T125" s="42">
        <v>0</v>
      </c>
      <c r="U125" s="42">
        <v>314602.09000000078</v>
      </c>
      <c r="V125" s="42">
        <v>835881.12000000267</v>
      </c>
      <c r="W125" s="55"/>
      <c r="X125" s="42">
        <v>1493414.4600000051</v>
      </c>
      <c r="Y125" s="55"/>
      <c r="Z125" s="42">
        <v>411154.39000000147</v>
      </c>
      <c r="AA125" s="42">
        <v>140694.89000000048</v>
      </c>
      <c r="AB125" s="42">
        <v>805039.48000000266</v>
      </c>
      <c r="AC125" s="55"/>
      <c r="AD125" s="42">
        <v>112168.01000000042</v>
      </c>
      <c r="AE125" s="42">
        <v>43168.940000000148</v>
      </c>
      <c r="AF125" s="42">
        <v>63410.190000000126</v>
      </c>
      <c r="AG125" s="55"/>
      <c r="AH125" s="42">
        <v>1567912.1500000055</v>
      </c>
      <c r="AI125" s="42">
        <v>0</v>
      </c>
      <c r="AJ125" s="42">
        <v>9091.8500000000331</v>
      </c>
      <c r="AK125" s="42">
        <v>0</v>
      </c>
      <c r="AL125" s="42">
        <v>1577004.0000000056</v>
      </c>
      <c r="AM125" s="42">
        <v>0</v>
      </c>
    </row>
    <row r="126" spans="1:39" x14ac:dyDescent="0.25">
      <c r="A126" s="27" t="s">
        <v>80</v>
      </c>
      <c r="B126" s="28"/>
      <c r="C126" s="42">
        <v>1034615.7400000037</v>
      </c>
      <c r="D126" s="42">
        <v>584041.30000000203</v>
      </c>
      <c r="E126" s="42">
        <v>549832.82000000379</v>
      </c>
      <c r="F126" s="42">
        <v>588737.90000000212</v>
      </c>
      <c r="G126" s="42">
        <v>131227.54000000056</v>
      </c>
      <c r="H126" s="42">
        <v>2888455.3000000124</v>
      </c>
      <c r="I126" s="51"/>
      <c r="J126" s="42">
        <v>114823.04000000042</v>
      </c>
      <c r="K126" s="42">
        <v>88559.180000000328</v>
      </c>
      <c r="L126" s="42">
        <v>443764.79999999527</v>
      </c>
      <c r="M126" s="42">
        <v>647147.01999999606</v>
      </c>
      <c r="N126" s="55"/>
      <c r="O126" s="42">
        <v>1178902.8700000041</v>
      </c>
      <c r="P126" s="42">
        <v>823429.43000000296</v>
      </c>
      <c r="Q126" s="42">
        <v>791459.2400000022</v>
      </c>
      <c r="R126" s="42">
        <v>689.42000000000246</v>
      </c>
      <c r="S126" s="42">
        <v>168304.0200000006</v>
      </c>
      <c r="T126" s="42">
        <v>53687.460000000188</v>
      </c>
      <c r="U126" s="42">
        <v>895402.49000000267</v>
      </c>
      <c r="V126" s="42">
        <v>3911874.9300000127</v>
      </c>
      <c r="W126" s="55"/>
      <c r="X126" s="42">
        <v>7447477.2500000214</v>
      </c>
      <c r="Y126" s="55"/>
      <c r="Z126" s="42">
        <v>1239578.9800000044</v>
      </c>
      <c r="AA126" s="42">
        <v>187414.35000000036</v>
      </c>
      <c r="AB126" s="42">
        <v>3045320.7400000091</v>
      </c>
      <c r="AC126" s="55"/>
      <c r="AD126" s="42">
        <v>1493615.3000000054</v>
      </c>
      <c r="AE126" s="42">
        <v>174600.62000000084</v>
      </c>
      <c r="AF126" s="42">
        <v>729834.87000000186</v>
      </c>
      <c r="AG126" s="55"/>
      <c r="AH126" s="42">
        <v>0</v>
      </c>
      <c r="AI126" s="42">
        <v>0</v>
      </c>
      <c r="AJ126" s="42">
        <v>0</v>
      </c>
      <c r="AK126" s="42">
        <v>0</v>
      </c>
      <c r="AL126" s="42">
        <v>0</v>
      </c>
      <c r="AM126" s="42">
        <v>0</v>
      </c>
    </row>
    <row r="127" spans="1:39" x14ac:dyDescent="0.25">
      <c r="A127" s="27" t="s">
        <v>81</v>
      </c>
      <c r="B127" s="28"/>
      <c r="C127" s="42">
        <v>2182812.3000000077</v>
      </c>
      <c r="D127" s="42">
        <v>1430827.5200000051</v>
      </c>
      <c r="E127" s="42">
        <v>1128090.6800000039</v>
      </c>
      <c r="F127" s="42">
        <v>937313.49000000337</v>
      </c>
      <c r="G127" s="42">
        <v>294261.95000000106</v>
      </c>
      <c r="H127" s="42">
        <v>5973305.9400000209</v>
      </c>
      <c r="I127" s="51"/>
      <c r="J127" s="42">
        <v>0</v>
      </c>
      <c r="K127" s="42">
        <v>717308.76000000257</v>
      </c>
      <c r="L127" s="42">
        <v>440476.11000000162</v>
      </c>
      <c r="M127" s="42">
        <v>1157784.8700000043</v>
      </c>
      <c r="N127" s="55"/>
      <c r="O127" s="42">
        <v>702121.69000000251</v>
      </c>
      <c r="P127" s="42">
        <v>0</v>
      </c>
      <c r="Q127" s="42">
        <v>604835.98000000219</v>
      </c>
      <c r="R127" s="42">
        <v>0</v>
      </c>
      <c r="S127" s="42">
        <v>291960.70000000106</v>
      </c>
      <c r="T127" s="42">
        <v>96450.210000000356</v>
      </c>
      <c r="U127" s="42">
        <v>783423.90000000189</v>
      </c>
      <c r="V127" s="42">
        <v>2478792.4800000079</v>
      </c>
      <c r="W127" s="55"/>
      <c r="X127" s="42">
        <v>9609883.2900000326</v>
      </c>
      <c r="Y127" s="55"/>
      <c r="Z127" s="42">
        <v>1662049.0000000061</v>
      </c>
      <c r="AA127" s="42">
        <v>973457.56000000343</v>
      </c>
      <c r="AB127" s="42">
        <v>2150593.3200000077</v>
      </c>
      <c r="AC127" s="55"/>
      <c r="AD127" s="42">
        <v>3552435.8000000129</v>
      </c>
      <c r="AE127" s="42">
        <v>214675.85000000076</v>
      </c>
      <c r="AF127" s="42">
        <v>835191.98000000231</v>
      </c>
      <c r="AG127" s="55"/>
      <c r="AH127" s="42">
        <v>1290157.6400000046</v>
      </c>
      <c r="AI127" s="42">
        <v>0</v>
      </c>
      <c r="AJ127" s="42">
        <v>10355.860000000037</v>
      </c>
      <c r="AK127" s="42">
        <v>6301.1500000000233</v>
      </c>
      <c r="AL127" s="42">
        <v>1300513.5000000047</v>
      </c>
      <c r="AM127" s="42">
        <v>6301.1500000000233</v>
      </c>
    </row>
    <row r="128" spans="1:39" x14ac:dyDescent="0.25">
      <c r="A128" s="27" t="s">
        <v>82</v>
      </c>
      <c r="B128" s="28"/>
      <c r="C128" s="42">
        <v>1275318.5400000045</v>
      </c>
      <c r="D128" s="42">
        <v>581628.12000000209</v>
      </c>
      <c r="E128" s="42">
        <v>79753.820000000283</v>
      </c>
      <c r="F128" s="42">
        <v>977879</v>
      </c>
      <c r="G128" s="42">
        <v>193845.01000000071</v>
      </c>
      <c r="H128" s="42">
        <v>3108424.4900000077</v>
      </c>
      <c r="I128" s="51"/>
      <c r="J128" s="42">
        <v>118136.67000000042</v>
      </c>
      <c r="K128" s="42">
        <v>923555.81000000332</v>
      </c>
      <c r="L128" s="42">
        <v>341974.07000000117</v>
      </c>
      <c r="M128" s="42">
        <v>1383666.5500000049</v>
      </c>
      <c r="N128" s="55"/>
      <c r="O128" s="42">
        <v>874107.34000000311</v>
      </c>
      <c r="P128" s="42">
        <v>147400</v>
      </c>
      <c r="Q128" s="42">
        <v>1290055.4600000011</v>
      </c>
      <c r="R128" s="42">
        <v>0</v>
      </c>
      <c r="S128" s="42">
        <v>153105.98000000056</v>
      </c>
      <c r="T128" s="42">
        <v>0</v>
      </c>
      <c r="U128" s="42">
        <v>907404.03000000317</v>
      </c>
      <c r="V128" s="42">
        <v>3372072.810000008</v>
      </c>
      <c r="W128" s="55"/>
      <c r="X128" s="42">
        <v>7864163.8500000201</v>
      </c>
      <c r="Y128" s="55"/>
      <c r="Z128" s="42">
        <v>2522607.5700000087</v>
      </c>
      <c r="AA128" s="42">
        <v>1179171.0600000042</v>
      </c>
      <c r="AB128" s="42">
        <v>1972768.1200000064</v>
      </c>
      <c r="AC128" s="55"/>
      <c r="AD128" s="42">
        <v>429258.86000000156</v>
      </c>
      <c r="AE128" s="42">
        <v>73843.980000000258</v>
      </c>
      <c r="AF128" s="42">
        <v>94232.560000000318</v>
      </c>
      <c r="AG128" s="55"/>
      <c r="AH128" s="42">
        <v>3760924.2000000137</v>
      </c>
      <c r="AI128" s="42">
        <v>4913.780000000017</v>
      </c>
      <c r="AJ128" s="42">
        <v>0</v>
      </c>
      <c r="AK128" s="42">
        <v>26261.010000000097</v>
      </c>
      <c r="AL128" s="42">
        <v>3760924.2000000137</v>
      </c>
      <c r="AM128" s="42">
        <v>31174.790000000114</v>
      </c>
    </row>
    <row r="129" spans="1:39" x14ac:dyDescent="0.25">
      <c r="A129" s="27" t="s">
        <v>83</v>
      </c>
      <c r="B129" s="28"/>
      <c r="C129" s="42">
        <v>3210326.4400000111</v>
      </c>
      <c r="D129" s="42">
        <v>2646728.0500000091</v>
      </c>
      <c r="E129" s="42">
        <v>1487364.5500000054</v>
      </c>
      <c r="F129" s="42">
        <v>1165403.1000000043</v>
      </c>
      <c r="G129" s="42">
        <v>504210.74000000185</v>
      </c>
      <c r="H129" s="42">
        <v>9014032.8800000325</v>
      </c>
      <c r="I129" s="51"/>
      <c r="J129" s="42">
        <v>181007.57000000065</v>
      </c>
      <c r="K129" s="42">
        <v>1355536.610000005</v>
      </c>
      <c r="L129" s="42">
        <v>620628.52000000211</v>
      </c>
      <c r="M129" s="42">
        <v>2157172.7000000076</v>
      </c>
      <c r="N129" s="55"/>
      <c r="O129" s="42">
        <v>2483074.1900000088</v>
      </c>
      <c r="P129" s="42">
        <v>137609.7200000005</v>
      </c>
      <c r="Q129" s="42">
        <v>1615677.7100000004</v>
      </c>
      <c r="R129" s="42">
        <v>1277.1200000000047</v>
      </c>
      <c r="S129" s="42">
        <v>977846.57000000356</v>
      </c>
      <c r="T129" s="42">
        <v>0</v>
      </c>
      <c r="U129" s="42">
        <v>1421952.6000000052</v>
      </c>
      <c r="V129" s="42">
        <v>6637437.9100000188</v>
      </c>
      <c r="W129" s="55"/>
      <c r="X129" s="42">
        <v>17808643.490000058</v>
      </c>
      <c r="Y129" s="55"/>
      <c r="Z129" s="42">
        <v>2558890.5100000091</v>
      </c>
      <c r="AA129" s="42">
        <v>1432487.0500000054</v>
      </c>
      <c r="AB129" s="42">
        <v>4678134.9000000153</v>
      </c>
      <c r="AC129" s="55"/>
      <c r="AD129" s="42">
        <v>4918937.2200000146</v>
      </c>
      <c r="AE129" s="42">
        <v>533918.18000000191</v>
      </c>
      <c r="AF129" s="42">
        <v>1063638.290000004</v>
      </c>
      <c r="AG129" s="55"/>
      <c r="AH129" s="42">
        <v>8393892.6200000308</v>
      </c>
      <c r="AI129" s="42">
        <v>0</v>
      </c>
      <c r="AJ129" s="42">
        <v>2866.1300000000101</v>
      </c>
      <c r="AK129" s="42">
        <v>112181.6900000004</v>
      </c>
      <c r="AL129" s="42">
        <v>8396758.7500000317</v>
      </c>
      <c r="AM129" s="42">
        <v>112181.6900000004</v>
      </c>
    </row>
    <row r="130" spans="1:39" x14ac:dyDescent="0.25">
      <c r="A130" s="27" t="s">
        <v>84</v>
      </c>
      <c r="B130" s="28"/>
      <c r="C130" s="42">
        <v>6603013.3600000236</v>
      </c>
      <c r="D130" s="42">
        <v>1860022.5700000066</v>
      </c>
      <c r="E130" s="42">
        <v>675867.03000000247</v>
      </c>
      <c r="F130" s="42">
        <v>1408864.620000005</v>
      </c>
      <c r="G130" s="42">
        <v>479987.42000000173</v>
      </c>
      <c r="H130" s="42">
        <v>11027755.000000039</v>
      </c>
      <c r="I130" s="51"/>
      <c r="J130" s="42">
        <v>0</v>
      </c>
      <c r="K130" s="42">
        <v>313195.72000000114</v>
      </c>
      <c r="L130" s="42">
        <v>761135.02000000211</v>
      </c>
      <c r="M130" s="42">
        <v>1074330.7400000033</v>
      </c>
      <c r="N130" s="55"/>
      <c r="O130" s="42">
        <v>1367110.370000005</v>
      </c>
      <c r="P130" s="42">
        <v>317865.96000000119</v>
      </c>
      <c r="Q130" s="42">
        <v>1360891.5000000049</v>
      </c>
      <c r="R130" s="42">
        <v>17837.640000000061</v>
      </c>
      <c r="S130" s="42">
        <v>0</v>
      </c>
      <c r="T130" s="42">
        <v>0</v>
      </c>
      <c r="U130" s="42">
        <v>2521644.2800000082</v>
      </c>
      <c r="V130" s="42">
        <v>5585349.7500000196</v>
      </c>
      <c r="W130" s="55"/>
      <c r="X130" s="42">
        <v>17687435.490000062</v>
      </c>
      <c r="Y130" s="55"/>
      <c r="Z130" s="42">
        <v>2550514.4300000095</v>
      </c>
      <c r="AA130" s="42">
        <v>432607.83000000159</v>
      </c>
      <c r="AB130" s="42">
        <v>4296333.7100000158</v>
      </c>
      <c r="AC130" s="55"/>
      <c r="AD130" s="42">
        <v>8029407.9400000283</v>
      </c>
      <c r="AE130" s="42">
        <v>481116.91000000172</v>
      </c>
      <c r="AF130" s="42">
        <v>0</v>
      </c>
      <c r="AG130" s="55"/>
      <c r="AH130" s="42">
        <v>6390635.8500000229</v>
      </c>
      <c r="AI130" s="42">
        <v>3880.0700000000138</v>
      </c>
      <c r="AJ130" s="42">
        <v>48548.730000000178</v>
      </c>
      <c r="AK130" s="42">
        <v>21211.010000000078</v>
      </c>
      <c r="AL130" s="42">
        <v>6439184.5800000234</v>
      </c>
      <c r="AM130" s="42">
        <v>25091.080000000093</v>
      </c>
    </row>
    <row r="131" spans="1:39" x14ac:dyDescent="0.25">
      <c r="A131" s="27" t="s">
        <v>85</v>
      </c>
      <c r="B131" s="28"/>
      <c r="C131" s="42">
        <v>4486003.0300000161</v>
      </c>
      <c r="D131" s="42">
        <v>1364412.9500000048</v>
      </c>
      <c r="E131" s="42">
        <v>466092.86000000162</v>
      </c>
      <c r="F131" s="42">
        <v>949177.5300000034</v>
      </c>
      <c r="G131" s="42">
        <v>348037.1600000012</v>
      </c>
      <c r="H131" s="42">
        <v>7613723.5300000263</v>
      </c>
      <c r="I131" s="51"/>
      <c r="J131" s="42">
        <v>398687.52000000142</v>
      </c>
      <c r="K131" s="42">
        <v>571961.12000000197</v>
      </c>
      <c r="L131" s="42">
        <v>508698.7500000018</v>
      </c>
      <c r="M131" s="42">
        <v>1479347.3900000053</v>
      </c>
      <c r="N131" s="55"/>
      <c r="O131" s="42">
        <v>2025183.8700000071</v>
      </c>
      <c r="P131" s="42">
        <v>390768.66000000143</v>
      </c>
      <c r="Q131" s="42">
        <v>1479868.3600000052</v>
      </c>
      <c r="R131" s="42">
        <v>4037</v>
      </c>
      <c r="S131" s="42">
        <v>996770.40000000363</v>
      </c>
      <c r="T131" s="42">
        <v>27629.230000000098</v>
      </c>
      <c r="U131" s="42">
        <v>1983121.180000009</v>
      </c>
      <c r="V131" s="42">
        <v>6907378.7000000263</v>
      </c>
      <c r="W131" s="55"/>
      <c r="X131" s="42">
        <v>16000449.620000057</v>
      </c>
      <c r="Y131" s="55"/>
      <c r="Z131" s="42">
        <v>5763962.4900000207</v>
      </c>
      <c r="AA131" s="42">
        <v>1177100.9500000044</v>
      </c>
      <c r="AB131" s="42">
        <v>5549702.0400000215</v>
      </c>
      <c r="AC131" s="55"/>
      <c r="AD131" s="42">
        <v>1583208.6900000055</v>
      </c>
      <c r="AE131" s="42">
        <v>203487.96000000075</v>
      </c>
      <c r="AF131" s="42">
        <v>784583.68000000273</v>
      </c>
      <c r="AG131" s="55"/>
      <c r="AH131" s="42">
        <v>42571.13000000015</v>
      </c>
      <c r="AI131" s="42">
        <v>4037.2800000000148</v>
      </c>
      <c r="AJ131" s="42">
        <v>33458.23000000012</v>
      </c>
      <c r="AK131" s="42">
        <v>106979.61000000038</v>
      </c>
      <c r="AL131" s="42">
        <v>76029.360000000277</v>
      </c>
      <c r="AM131" s="42">
        <v>111016.89000000039</v>
      </c>
    </row>
    <row r="132" spans="1:39" x14ac:dyDescent="0.25">
      <c r="A132" s="27" t="s">
        <v>86</v>
      </c>
      <c r="B132" s="28"/>
      <c r="C132" s="42">
        <v>1137589.280000004</v>
      </c>
      <c r="D132" s="42">
        <v>730207.46000000252</v>
      </c>
      <c r="E132" s="42">
        <v>74445.42000000026</v>
      </c>
      <c r="F132" s="42">
        <v>610555.97000000218</v>
      </c>
      <c r="G132" s="42">
        <v>301899.70000000112</v>
      </c>
      <c r="H132" s="42">
        <v>2854697.8300000099</v>
      </c>
      <c r="I132" s="51"/>
      <c r="J132" s="42">
        <v>930</v>
      </c>
      <c r="K132" s="42">
        <v>205061.69000000073</v>
      </c>
      <c r="L132" s="42">
        <v>304645.47000000108</v>
      </c>
      <c r="M132" s="42">
        <v>510637.16000000178</v>
      </c>
      <c r="N132" s="55"/>
      <c r="O132" s="42">
        <v>687930.77000000246</v>
      </c>
      <c r="P132" s="42">
        <v>48848.140000000174</v>
      </c>
      <c r="Q132" s="42">
        <v>449107.83000000159</v>
      </c>
      <c r="R132" s="42">
        <v>0</v>
      </c>
      <c r="S132" s="42">
        <v>362997.07000000129</v>
      </c>
      <c r="T132" s="42">
        <v>0</v>
      </c>
      <c r="U132" s="42">
        <v>685068.52000000258</v>
      </c>
      <c r="V132" s="42">
        <v>2233952.330000008</v>
      </c>
      <c r="W132" s="55"/>
      <c r="X132" s="42">
        <v>5599287.3200000189</v>
      </c>
      <c r="Y132" s="55"/>
      <c r="Z132" s="42">
        <v>284354.27000000101</v>
      </c>
      <c r="AA132" s="42">
        <v>227552.01000000082</v>
      </c>
      <c r="AB132" s="42">
        <v>1508036.8900000046</v>
      </c>
      <c r="AC132" s="55"/>
      <c r="AD132" s="42">
        <v>2062236.4800000072</v>
      </c>
      <c r="AE132" s="42">
        <v>286982.50000000105</v>
      </c>
      <c r="AF132" s="42">
        <v>836518.81000000308</v>
      </c>
      <c r="AG132" s="55"/>
      <c r="AH132" s="42">
        <v>2668199.3500000094</v>
      </c>
      <c r="AI132" s="42">
        <v>0</v>
      </c>
      <c r="AJ132" s="42">
        <v>0</v>
      </c>
      <c r="AK132" s="42">
        <v>37081.070000000131</v>
      </c>
      <c r="AL132" s="42">
        <v>2668199.3500000094</v>
      </c>
      <c r="AM132" s="42">
        <v>37081.070000000131</v>
      </c>
    </row>
    <row r="133" spans="1:39" x14ac:dyDescent="0.25">
      <c r="A133" s="27" t="s">
        <v>87</v>
      </c>
      <c r="B133" s="28"/>
      <c r="C133" s="42">
        <v>1638151.0700000059</v>
      </c>
      <c r="D133" s="42">
        <v>815654.57000000298</v>
      </c>
      <c r="E133" s="42">
        <v>665257.83000000229</v>
      </c>
      <c r="F133" s="42">
        <v>1030356.3800000036</v>
      </c>
      <c r="G133" s="42">
        <v>384086.09000000136</v>
      </c>
      <c r="H133" s="42">
        <v>4533505.9400000162</v>
      </c>
      <c r="I133" s="51"/>
      <c r="J133" s="42">
        <v>296218.69000000105</v>
      </c>
      <c r="K133" s="42">
        <v>343651.01000000123</v>
      </c>
      <c r="L133" s="42">
        <v>374407.18000000133</v>
      </c>
      <c r="M133" s="42">
        <v>1014276.8800000036</v>
      </c>
      <c r="N133" s="55"/>
      <c r="O133" s="42">
        <v>2492366.890000009</v>
      </c>
      <c r="P133" s="42">
        <v>202286.81000000041</v>
      </c>
      <c r="Q133" s="42">
        <v>1010712.8600000013</v>
      </c>
      <c r="R133" s="42">
        <v>2285.4000000000083</v>
      </c>
      <c r="S133" s="42">
        <v>351802.98000000126</v>
      </c>
      <c r="T133" s="42">
        <v>113472.77000000041</v>
      </c>
      <c r="U133" s="42">
        <v>932356.5100000042</v>
      </c>
      <c r="V133" s="42">
        <v>5105284.2200000165</v>
      </c>
      <c r="W133" s="55"/>
      <c r="X133" s="42">
        <v>10653067.040000036</v>
      </c>
      <c r="Y133" s="55"/>
      <c r="Z133" s="42">
        <v>3542860.4000000125</v>
      </c>
      <c r="AA133" s="42">
        <v>833347.17000000295</v>
      </c>
      <c r="AB133" s="42">
        <v>4105617.8600000152</v>
      </c>
      <c r="AC133" s="55"/>
      <c r="AD133" s="42">
        <v>1247988.3000000045</v>
      </c>
      <c r="AE133" s="42">
        <v>211019.50000000079</v>
      </c>
      <c r="AF133" s="42">
        <v>486038.39000000164</v>
      </c>
      <c r="AG133" s="55"/>
      <c r="AH133" s="42">
        <v>5301427.8000000184</v>
      </c>
      <c r="AI133" s="42">
        <v>9175.1600000000326</v>
      </c>
      <c r="AJ133" s="42">
        <v>3655</v>
      </c>
      <c r="AK133" s="42">
        <v>28214.540000000103</v>
      </c>
      <c r="AL133" s="42">
        <v>5305082.8000000184</v>
      </c>
      <c r="AM133" s="42">
        <v>37389.700000000135</v>
      </c>
    </row>
    <row r="134" spans="1:39" x14ac:dyDescent="0.25">
      <c r="A134" s="27" t="s">
        <v>88</v>
      </c>
      <c r="B134" s="28"/>
      <c r="C134" s="42">
        <v>642808.57000000239</v>
      </c>
      <c r="D134" s="42">
        <v>644317.24000000232</v>
      </c>
      <c r="E134" s="42">
        <v>470793.38000000169</v>
      </c>
      <c r="F134" s="42">
        <v>301233.03000000108</v>
      </c>
      <c r="G134" s="42">
        <v>128349.59000000045</v>
      </c>
      <c r="H134" s="42">
        <v>2187501.810000008</v>
      </c>
      <c r="I134" s="51"/>
      <c r="J134" s="42">
        <v>31.990000000000116</v>
      </c>
      <c r="K134" s="42">
        <v>205172.90000000072</v>
      </c>
      <c r="L134" s="42">
        <v>200433.6900000007</v>
      </c>
      <c r="M134" s="42">
        <v>405638.58000000141</v>
      </c>
      <c r="N134" s="55"/>
      <c r="O134" s="42">
        <v>2452162.2700000089</v>
      </c>
      <c r="P134" s="42">
        <v>0</v>
      </c>
      <c r="Q134" s="42">
        <v>677834.0800000024</v>
      </c>
      <c r="R134" s="42">
        <v>687</v>
      </c>
      <c r="S134" s="42">
        <v>0</v>
      </c>
      <c r="T134" s="42">
        <v>0</v>
      </c>
      <c r="U134" s="42">
        <v>480865.25000000093</v>
      </c>
      <c r="V134" s="42">
        <v>3611548.6000000122</v>
      </c>
      <c r="W134" s="55"/>
      <c r="X134" s="42">
        <v>6204688.9900000216</v>
      </c>
      <c r="Y134" s="55"/>
      <c r="Z134" s="42">
        <v>1202305.9400000041</v>
      </c>
      <c r="AA134" s="42">
        <v>291785.36000000103</v>
      </c>
      <c r="AB134" s="42">
        <v>3219583.4100000113</v>
      </c>
      <c r="AC134" s="55"/>
      <c r="AD134" s="42">
        <v>903568.88000000315</v>
      </c>
      <c r="AE134" s="42">
        <v>77947.690000000279</v>
      </c>
      <c r="AF134" s="42">
        <v>387627.92000000138</v>
      </c>
      <c r="AG134" s="55"/>
      <c r="AH134" s="42">
        <v>2770040.5000000098</v>
      </c>
      <c r="AI134" s="42">
        <v>0</v>
      </c>
      <c r="AJ134" s="42">
        <v>37076.290000000132</v>
      </c>
      <c r="AK134" s="42">
        <v>24743.510000000089</v>
      </c>
      <c r="AL134" s="42">
        <v>2807116.7900000098</v>
      </c>
      <c r="AM134" s="42">
        <v>24743.510000000089</v>
      </c>
    </row>
    <row r="135" spans="1:39" x14ac:dyDescent="0.25">
      <c r="A135" s="27" t="s">
        <v>89</v>
      </c>
      <c r="B135" s="28"/>
      <c r="C135" s="42">
        <v>34315.970000000125</v>
      </c>
      <c r="D135" s="42">
        <v>14042.36000000005</v>
      </c>
      <c r="E135" s="42">
        <v>0</v>
      </c>
      <c r="F135" s="42">
        <v>34315.970000000125</v>
      </c>
      <c r="G135" s="42">
        <v>5832.5500000000211</v>
      </c>
      <c r="H135" s="42">
        <v>88506.850000000326</v>
      </c>
      <c r="I135" s="51"/>
      <c r="J135" s="42">
        <v>3099.6200000000108</v>
      </c>
      <c r="K135" s="42">
        <v>1000</v>
      </c>
      <c r="L135" s="42">
        <v>24316.290000000088</v>
      </c>
      <c r="M135" s="42">
        <v>28415.910000000098</v>
      </c>
      <c r="N135" s="55"/>
      <c r="O135" s="42">
        <v>146141.55000000054</v>
      </c>
      <c r="P135" s="42">
        <v>48137.040000000168</v>
      </c>
      <c r="Q135" s="42">
        <v>50183.67000000002</v>
      </c>
      <c r="R135" s="42">
        <v>0</v>
      </c>
      <c r="S135" s="42">
        <v>30682.840000000109</v>
      </c>
      <c r="T135" s="42">
        <v>0</v>
      </c>
      <c r="U135" s="42">
        <v>98808.430000000342</v>
      </c>
      <c r="V135" s="42">
        <v>373953.53000000119</v>
      </c>
      <c r="W135" s="55"/>
      <c r="X135" s="42">
        <v>490876.29000000161</v>
      </c>
      <c r="Y135" s="55"/>
      <c r="Z135" s="42">
        <v>46188.630000000165</v>
      </c>
      <c r="AA135" s="42">
        <v>18812.600000000064</v>
      </c>
      <c r="AB135" s="42">
        <v>301021.04000000097</v>
      </c>
      <c r="AC135" s="55"/>
      <c r="AD135" s="42">
        <v>105075.28000000038</v>
      </c>
      <c r="AE135" s="42">
        <v>14780.420000000053</v>
      </c>
      <c r="AF135" s="42">
        <v>140687.78000000035</v>
      </c>
      <c r="AG135" s="55"/>
      <c r="AH135" s="42">
        <v>256387.95000000091</v>
      </c>
      <c r="AI135" s="42">
        <v>0</v>
      </c>
      <c r="AJ135" s="42">
        <v>245.32000000000087</v>
      </c>
      <c r="AK135" s="42">
        <v>3242.2400000000116</v>
      </c>
      <c r="AL135" s="42">
        <v>256633.27000000092</v>
      </c>
      <c r="AM135" s="42">
        <v>3242.2400000000116</v>
      </c>
    </row>
    <row r="136" spans="1:39" x14ac:dyDescent="0.25">
      <c r="A136" s="27" t="s">
        <v>90</v>
      </c>
      <c r="B136" s="28"/>
      <c r="C136" s="42">
        <v>851485.75000000303</v>
      </c>
      <c r="D136" s="42">
        <v>494085.2400000018</v>
      </c>
      <c r="E136" s="42">
        <v>173213.08000000063</v>
      </c>
      <c r="F136" s="42">
        <v>402546.28000000148</v>
      </c>
      <c r="G136" s="42">
        <v>193416.3500000007</v>
      </c>
      <c r="H136" s="42">
        <v>2114746.7000000076</v>
      </c>
      <c r="I136" s="51"/>
      <c r="J136" s="42">
        <v>0</v>
      </c>
      <c r="K136" s="42">
        <v>196399.67000000071</v>
      </c>
      <c r="L136" s="42">
        <v>199934.32000000071</v>
      </c>
      <c r="M136" s="42">
        <v>396333.99000000139</v>
      </c>
      <c r="N136" s="55"/>
      <c r="O136" s="42">
        <v>599679.53000000212</v>
      </c>
      <c r="P136" s="42">
        <v>119981.63</v>
      </c>
      <c r="Q136" s="42">
        <v>463789.71000000043</v>
      </c>
      <c r="R136" s="42">
        <v>526</v>
      </c>
      <c r="S136" s="42">
        <v>0</v>
      </c>
      <c r="T136" s="42">
        <v>0</v>
      </c>
      <c r="U136" s="42">
        <v>849641.83000000287</v>
      </c>
      <c r="V136" s="42">
        <v>2033618.7000000053</v>
      </c>
      <c r="W136" s="55"/>
      <c r="X136" s="42">
        <v>4544699.3900000136</v>
      </c>
      <c r="Y136" s="55"/>
      <c r="Z136" s="42">
        <v>988875.6300000035</v>
      </c>
      <c r="AA136" s="42">
        <v>328517.29000000114</v>
      </c>
      <c r="AB136" s="42">
        <v>1497506.7900000035</v>
      </c>
      <c r="AC136" s="55"/>
      <c r="AD136" s="42">
        <v>1407190.0600000049</v>
      </c>
      <c r="AE136" s="42">
        <v>139838.93000000052</v>
      </c>
      <c r="AF136" s="42">
        <v>451585.76000000141</v>
      </c>
      <c r="AG136" s="55"/>
      <c r="AH136" s="42">
        <v>0</v>
      </c>
      <c r="AI136" s="42">
        <v>0</v>
      </c>
      <c r="AJ136" s="42">
        <v>0</v>
      </c>
      <c r="AK136" s="42">
        <v>0</v>
      </c>
      <c r="AL136" s="42">
        <v>0</v>
      </c>
      <c r="AM136" s="42">
        <v>0</v>
      </c>
    </row>
    <row r="137" spans="1:39" x14ac:dyDescent="0.25">
      <c r="A137" s="27" t="s">
        <v>91</v>
      </c>
      <c r="B137" s="28"/>
      <c r="C137" s="42">
        <v>435099.3400000016</v>
      </c>
      <c r="D137" s="42">
        <v>481177.37000000168</v>
      </c>
      <c r="E137" s="42">
        <v>1171.810000000004</v>
      </c>
      <c r="F137" s="42">
        <v>366884.9600000013</v>
      </c>
      <c r="G137" s="42">
        <v>138571.06000000049</v>
      </c>
      <c r="H137" s="42">
        <v>1422904.5400000052</v>
      </c>
      <c r="I137" s="51"/>
      <c r="J137" s="42">
        <v>1842.3100000000065</v>
      </c>
      <c r="K137" s="42">
        <v>100495.50000000036</v>
      </c>
      <c r="L137" s="42">
        <v>171732.68000000063</v>
      </c>
      <c r="M137" s="42">
        <v>274070.49000000104</v>
      </c>
      <c r="N137" s="55"/>
      <c r="O137" s="42">
        <v>1050896.6100000038</v>
      </c>
      <c r="P137" s="42">
        <v>0</v>
      </c>
      <c r="Q137" s="42">
        <v>289335.22000000096</v>
      </c>
      <c r="R137" s="42">
        <v>0</v>
      </c>
      <c r="S137" s="42">
        <v>113654.75000000041</v>
      </c>
      <c r="T137" s="42">
        <v>59802.910000000214</v>
      </c>
      <c r="U137" s="42">
        <v>470825.00000000134</v>
      </c>
      <c r="V137" s="42">
        <v>1984514.4900000067</v>
      </c>
      <c r="W137" s="55"/>
      <c r="X137" s="42">
        <v>3681489.5200000131</v>
      </c>
      <c r="Y137" s="55"/>
      <c r="Z137" s="42">
        <v>701147.47000000242</v>
      </c>
      <c r="AA137" s="42">
        <v>162809.43000000058</v>
      </c>
      <c r="AB137" s="42">
        <v>1657461.4600000058</v>
      </c>
      <c r="AC137" s="55"/>
      <c r="AD137" s="42">
        <v>1150285.7200000042</v>
      </c>
      <c r="AE137" s="42">
        <v>93811.310000000332</v>
      </c>
      <c r="AF137" s="42">
        <v>277764.89000000077</v>
      </c>
      <c r="AG137" s="55"/>
      <c r="AH137" s="42">
        <v>2038922.6200000073</v>
      </c>
      <c r="AI137" s="42">
        <v>0</v>
      </c>
      <c r="AJ137" s="42">
        <v>1043.0100000000036</v>
      </c>
      <c r="AK137" s="42">
        <v>0</v>
      </c>
      <c r="AL137" s="42">
        <v>2039965.6300000073</v>
      </c>
      <c r="AM137" s="42">
        <v>0</v>
      </c>
    </row>
    <row r="138" spans="1:39" x14ac:dyDescent="0.25">
      <c r="A138" s="27" t="s">
        <v>92</v>
      </c>
      <c r="B138" s="28"/>
      <c r="C138" s="42">
        <v>209952.09000000075</v>
      </c>
      <c r="D138" s="42">
        <v>367232.4600000013</v>
      </c>
      <c r="E138" s="42">
        <v>40361.350000000144</v>
      </c>
      <c r="F138" s="42">
        <v>294383.57000000105</v>
      </c>
      <c r="G138" s="42">
        <v>88824.790000000328</v>
      </c>
      <c r="H138" s="42">
        <v>1000754.2600000035</v>
      </c>
      <c r="I138" s="51"/>
      <c r="J138" s="42">
        <v>0</v>
      </c>
      <c r="K138" s="42">
        <v>122671.16000000044</v>
      </c>
      <c r="L138" s="42">
        <v>240005.32000000085</v>
      </c>
      <c r="M138" s="42">
        <v>362676.48000000126</v>
      </c>
      <c r="N138" s="55"/>
      <c r="O138" s="42">
        <v>786939.92000000272</v>
      </c>
      <c r="P138" s="42">
        <v>18363.980000000065</v>
      </c>
      <c r="Q138" s="42">
        <v>235478.51000000007</v>
      </c>
      <c r="R138" s="42">
        <v>123512.60000000044</v>
      </c>
      <c r="S138" s="42">
        <v>274909.92000000097</v>
      </c>
      <c r="T138" s="42">
        <v>13937.22000000005</v>
      </c>
      <c r="U138" s="42">
        <v>521826.82000000164</v>
      </c>
      <c r="V138" s="42">
        <v>1974968.9700000058</v>
      </c>
      <c r="W138" s="55"/>
      <c r="X138" s="42">
        <v>3338399.7100000107</v>
      </c>
      <c r="Y138" s="55"/>
      <c r="Z138" s="42">
        <v>494601.9300000018</v>
      </c>
      <c r="AA138" s="42">
        <v>227360.89000000083</v>
      </c>
      <c r="AB138" s="42">
        <v>1532566.0500000052</v>
      </c>
      <c r="AC138" s="55"/>
      <c r="AD138" s="42">
        <v>442797.74000000156</v>
      </c>
      <c r="AE138" s="42">
        <v>61947.930000000226</v>
      </c>
      <c r="AF138" s="42">
        <v>178004.67000000059</v>
      </c>
      <c r="AG138" s="55"/>
      <c r="AH138" s="42">
        <v>1712827.9000000062</v>
      </c>
      <c r="AI138" s="42">
        <v>0</v>
      </c>
      <c r="AJ138" s="42">
        <v>20070.550000000072</v>
      </c>
      <c r="AK138" s="42">
        <v>84904.13000000031</v>
      </c>
      <c r="AL138" s="42">
        <v>1732898.4500000062</v>
      </c>
      <c r="AM138" s="42">
        <v>84904.13000000031</v>
      </c>
    </row>
    <row r="139" spans="1:39" x14ac:dyDescent="0.25">
      <c r="A139" s="27" t="s">
        <v>93</v>
      </c>
      <c r="B139" s="28"/>
      <c r="C139" s="42">
        <v>19613955.88000007</v>
      </c>
      <c r="D139" s="42">
        <v>3470389.7600000123</v>
      </c>
      <c r="E139" s="42">
        <v>3228884.3000000115</v>
      </c>
      <c r="F139" s="42">
        <v>2637101.9100000095</v>
      </c>
      <c r="G139" s="42">
        <v>332655.05000000115</v>
      </c>
      <c r="H139" s="42">
        <v>29282986.900000107</v>
      </c>
      <c r="I139" s="51"/>
      <c r="J139" s="42">
        <v>0</v>
      </c>
      <c r="K139" s="42">
        <v>873718.89000000316</v>
      </c>
      <c r="L139" s="42">
        <v>1073809.8100000038</v>
      </c>
      <c r="M139" s="42">
        <v>1947528.7000000069</v>
      </c>
      <c r="N139" s="55"/>
      <c r="O139" s="42">
        <v>3729343.8500000131</v>
      </c>
      <c r="P139" s="42">
        <v>295013.01000000106</v>
      </c>
      <c r="Q139" s="42">
        <v>1849699.0100000061</v>
      </c>
      <c r="R139" s="42">
        <v>178248.62000000064</v>
      </c>
      <c r="S139" s="42">
        <v>523787.1700000019</v>
      </c>
      <c r="T139" s="42">
        <v>54482.880000000201</v>
      </c>
      <c r="U139" s="42">
        <v>2817346.6600000113</v>
      </c>
      <c r="V139" s="42">
        <v>9447921.2000000346</v>
      </c>
      <c r="W139" s="55"/>
      <c r="X139" s="42">
        <v>40678436.800000146</v>
      </c>
      <c r="Y139" s="55"/>
      <c r="Z139" s="42">
        <v>1000038.7000000036</v>
      </c>
      <c r="AA139" s="42">
        <v>790587.09000000288</v>
      </c>
      <c r="AB139" s="42">
        <v>6366294.4300000239</v>
      </c>
      <c r="AC139" s="55"/>
      <c r="AD139" s="42">
        <v>19258280.720000066</v>
      </c>
      <c r="AE139" s="42">
        <v>984393.06000000355</v>
      </c>
      <c r="AF139" s="42">
        <v>3095724.9400000121</v>
      </c>
      <c r="AG139" s="55"/>
      <c r="AH139" s="42">
        <v>10037115.75</v>
      </c>
      <c r="AI139" s="42">
        <v>975</v>
      </c>
      <c r="AJ139" s="42">
        <v>19043.12</v>
      </c>
      <c r="AK139" s="42">
        <v>62539.15</v>
      </c>
      <c r="AL139" s="42">
        <v>10056158.869999999</v>
      </c>
      <c r="AM139" s="42">
        <v>63514.15</v>
      </c>
    </row>
    <row r="140" spans="1:39" x14ac:dyDescent="0.25">
      <c r="A140" s="27" t="s">
        <v>94</v>
      </c>
      <c r="B140" s="28"/>
      <c r="C140" s="42">
        <v>730307.96000000264</v>
      </c>
      <c r="D140" s="42">
        <v>471188.19000000169</v>
      </c>
      <c r="E140" s="42">
        <v>48950.150000000176</v>
      </c>
      <c r="F140" s="42">
        <v>304741.17000000109</v>
      </c>
      <c r="G140" s="42">
        <v>83658.530000000275</v>
      </c>
      <c r="H140" s="42">
        <v>1638846.0000000058</v>
      </c>
      <c r="I140" s="51"/>
      <c r="J140" s="42">
        <v>49006.080000000176</v>
      </c>
      <c r="K140" s="42">
        <v>201706.46000000072</v>
      </c>
      <c r="L140" s="42">
        <v>361164.38000000129</v>
      </c>
      <c r="M140" s="42">
        <v>611876.92000000225</v>
      </c>
      <c r="N140" s="55"/>
      <c r="O140" s="42">
        <v>1150663.6400000041</v>
      </c>
      <c r="P140" s="42">
        <v>47088.570000000167</v>
      </c>
      <c r="Q140" s="42">
        <v>339338.4200000001</v>
      </c>
      <c r="R140" s="42">
        <v>1065.1800000000039</v>
      </c>
      <c r="S140" s="42">
        <v>134348.75000000047</v>
      </c>
      <c r="T140" s="42">
        <v>42623.920000000151</v>
      </c>
      <c r="U140" s="42">
        <v>877587.28000000329</v>
      </c>
      <c r="V140" s="42">
        <v>2592715.7600000082</v>
      </c>
      <c r="W140" s="55"/>
      <c r="X140" s="42">
        <v>4843438.6800000165</v>
      </c>
      <c r="Y140" s="55"/>
      <c r="Z140" s="42">
        <v>1336393.6700000046</v>
      </c>
      <c r="AA140" s="42">
        <v>417197.56000000151</v>
      </c>
      <c r="AB140" s="42">
        <v>2541990.6900000074</v>
      </c>
      <c r="AC140" s="55"/>
      <c r="AD140" s="42">
        <v>311015.83000000112</v>
      </c>
      <c r="AE140" s="42">
        <v>134787.55000000048</v>
      </c>
      <c r="AF140" s="42">
        <v>132506.84000000035</v>
      </c>
      <c r="AG140" s="55"/>
      <c r="AH140" s="42">
        <v>2389075.4200000083</v>
      </c>
      <c r="AI140" s="42">
        <v>1882.1600000000067</v>
      </c>
      <c r="AJ140" s="42">
        <v>19250.650000000071</v>
      </c>
      <c r="AK140" s="42">
        <v>20045.240000000074</v>
      </c>
      <c r="AL140" s="42">
        <v>2408326.0700000082</v>
      </c>
      <c r="AM140" s="42">
        <v>21927.400000000081</v>
      </c>
    </row>
    <row r="141" spans="1:39" x14ac:dyDescent="0.25">
      <c r="A141" s="27" t="s">
        <v>95</v>
      </c>
      <c r="B141" s="28"/>
      <c r="C141" s="42">
        <v>2400056.0200000084</v>
      </c>
      <c r="D141" s="42">
        <v>1254447.4200000043</v>
      </c>
      <c r="E141" s="42">
        <v>400860.6900000014</v>
      </c>
      <c r="F141" s="42">
        <v>1219884.2800000045</v>
      </c>
      <c r="G141" s="42">
        <v>403122.83000000147</v>
      </c>
      <c r="H141" s="42">
        <v>5678371.2400000207</v>
      </c>
      <c r="I141" s="51"/>
      <c r="J141" s="42">
        <v>218835.3000000008</v>
      </c>
      <c r="K141" s="42">
        <v>668063.28000000236</v>
      </c>
      <c r="L141" s="42">
        <v>328475.27000000118</v>
      </c>
      <c r="M141" s="42">
        <v>1215373.8500000043</v>
      </c>
      <c r="N141" s="55"/>
      <c r="O141" s="42">
        <v>2303657.1300000083</v>
      </c>
      <c r="P141" s="42">
        <v>188627.24000000066</v>
      </c>
      <c r="Q141" s="42">
        <v>1464260.1500000055</v>
      </c>
      <c r="R141" s="42">
        <v>6174.7200000000221</v>
      </c>
      <c r="S141" s="42">
        <v>226237.40000000081</v>
      </c>
      <c r="T141" s="42">
        <v>46733.100000000166</v>
      </c>
      <c r="U141" s="42">
        <v>1010449.1600000026</v>
      </c>
      <c r="V141" s="42">
        <v>5246138.9000000181</v>
      </c>
      <c r="W141" s="55"/>
      <c r="X141" s="42">
        <v>12139883.990000043</v>
      </c>
      <c r="Y141" s="55"/>
      <c r="Z141" s="42">
        <v>3097517.260000011</v>
      </c>
      <c r="AA141" s="42">
        <v>1032521.8800000036</v>
      </c>
      <c r="AB141" s="42">
        <v>4202166.3300000131</v>
      </c>
      <c r="AC141" s="55"/>
      <c r="AD141" s="42">
        <v>1523832.7200000056</v>
      </c>
      <c r="AE141" s="42">
        <v>251889.1800000009</v>
      </c>
      <c r="AF141" s="42">
        <v>500299.60000000137</v>
      </c>
      <c r="AG141" s="55"/>
      <c r="AH141" s="42">
        <v>3533251.8000000124</v>
      </c>
      <c r="AI141" s="42">
        <v>0</v>
      </c>
      <c r="AJ141" s="42">
        <v>19593.660000000069</v>
      </c>
      <c r="AK141" s="42">
        <v>0</v>
      </c>
      <c r="AL141" s="42">
        <v>3552845.4600000125</v>
      </c>
      <c r="AM141" s="42">
        <v>0</v>
      </c>
    </row>
    <row r="142" spans="1:39" x14ac:dyDescent="0.25">
      <c r="A142" s="27" t="s">
        <v>96</v>
      </c>
      <c r="B142" s="28"/>
      <c r="C142" s="42">
        <v>2072728.2200000074</v>
      </c>
      <c r="D142" s="42">
        <v>914888.93000000319</v>
      </c>
      <c r="E142" s="42">
        <v>233898.19000000082</v>
      </c>
      <c r="F142" s="42">
        <v>812720.45000000298</v>
      </c>
      <c r="G142" s="42">
        <v>191383.23000000068</v>
      </c>
      <c r="H142" s="42">
        <v>4225619.0200000154</v>
      </c>
      <c r="I142" s="51"/>
      <c r="J142" s="42">
        <v>63165.530000000224</v>
      </c>
      <c r="K142" s="42">
        <v>323923.58000000118</v>
      </c>
      <c r="L142" s="42">
        <v>633834.87000000232</v>
      </c>
      <c r="M142" s="42">
        <v>1020923.9800000037</v>
      </c>
      <c r="N142" s="55"/>
      <c r="O142" s="42">
        <v>2087040.7100000076</v>
      </c>
      <c r="P142" s="42">
        <v>984965.20000000345</v>
      </c>
      <c r="Q142" s="42">
        <v>660677.08000000031</v>
      </c>
      <c r="R142" s="42">
        <v>326.20000000000113</v>
      </c>
      <c r="S142" s="42">
        <v>96191.220000000336</v>
      </c>
      <c r="T142" s="42">
        <v>0</v>
      </c>
      <c r="U142" s="42">
        <v>819257.12000000325</v>
      </c>
      <c r="V142" s="42">
        <v>4648457.5300000152</v>
      </c>
      <c r="W142" s="55"/>
      <c r="X142" s="42">
        <v>9895000.5300000347</v>
      </c>
      <c r="Y142" s="55"/>
      <c r="Z142" s="42">
        <v>3141524.4400000116</v>
      </c>
      <c r="AA142" s="42">
        <v>731411.57000000263</v>
      </c>
      <c r="AB142" s="42">
        <v>4235083.3100000145</v>
      </c>
      <c r="AC142" s="55"/>
      <c r="AD142" s="42">
        <v>722446.94000000251</v>
      </c>
      <c r="AE142" s="42">
        <v>249531.81000000087</v>
      </c>
      <c r="AF142" s="42">
        <v>216896.09000000061</v>
      </c>
      <c r="AG142" s="55"/>
      <c r="AH142" s="42">
        <v>4084377.5700000147</v>
      </c>
      <c r="AI142" s="42">
        <v>1802.9600000000064</v>
      </c>
      <c r="AJ142" s="42">
        <v>920.33000000000334</v>
      </c>
      <c r="AK142" s="42">
        <v>14371.550000000052</v>
      </c>
      <c r="AL142" s="42">
        <v>4085297.9000000148</v>
      </c>
      <c r="AM142" s="42">
        <v>16174.510000000058</v>
      </c>
    </row>
    <row r="143" spans="1:39" x14ac:dyDescent="0.25">
      <c r="A143" s="27" t="s">
        <v>97</v>
      </c>
      <c r="B143" s="28"/>
      <c r="C143" s="42">
        <v>117156.38000000043</v>
      </c>
      <c r="D143" s="42">
        <v>41476.460000000145</v>
      </c>
      <c r="E143" s="42">
        <v>0</v>
      </c>
      <c r="F143" s="42">
        <v>182640.53000000064</v>
      </c>
      <c r="G143" s="42">
        <v>7065.6600000000253</v>
      </c>
      <c r="H143" s="42">
        <v>348339.03000000125</v>
      </c>
      <c r="I143" s="51"/>
      <c r="J143" s="42">
        <v>0</v>
      </c>
      <c r="K143" s="42">
        <v>72474.970000000263</v>
      </c>
      <c r="L143" s="42">
        <v>24536.570000000087</v>
      </c>
      <c r="M143" s="42">
        <v>97011.540000000357</v>
      </c>
      <c r="N143" s="55"/>
      <c r="O143" s="42">
        <v>28601.030000000101</v>
      </c>
      <c r="P143" s="42">
        <v>0</v>
      </c>
      <c r="Q143" s="42">
        <v>59533.020000000019</v>
      </c>
      <c r="R143" s="42">
        <v>325</v>
      </c>
      <c r="S143" s="42">
        <v>59528.080000000213</v>
      </c>
      <c r="T143" s="42">
        <v>48843.100000000173</v>
      </c>
      <c r="U143" s="42">
        <v>153581.4700000005</v>
      </c>
      <c r="V143" s="42">
        <v>350411.700000001</v>
      </c>
      <c r="W143" s="55"/>
      <c r="X143" s="42">
        <v>795762.27000000258</v>
      </c>
      <c r="Y143" s="55"/>
      <c r="Z143" s="42">
        <v>308648.78000000108</v>
      </c>
      <c r="AA143" s="42">
        <v>91556.970000000263</v>
      </c>
      <c r="AB143" s="42">
        <v>339024.36000000098</v>
      </c>
      <c r="AC143" s="55"/>
      <c r="AD143" s="42">
        <v>65402.080000000235</v>
      </c>
      <c r="AE143" s="42">
        <v>2242.1900000000082</v>
      </c>
      <c r="AF143" s="42">
        <v>18296.480000000061</v>
      </c>
      <c r="AG143" s="55"/>
      <c r="AH143" s="42">
        <v>909429.18000000331</v>
      </c>
      <c r="AI143" s="42">
        <v>0</v>
      </c>
      <c r="AJ143" s="42">
        <v>0</v>
      </c>
      <c r="AK143" s="42">
        <v>0</v>
      </c>
      <c r="AL143" s="42">
        <v>909429.18000000331</v>
      </c>
      <c r="AM143" s="42">
        <v>0</v>
      </c>
    </row>
    <row r="144" spans="1:39" x14ac:dyDescent="0.25">
      <c r="A144" s="27" t="s">
        <v>98</v>
      </c>
      <c r="B144" s="28"/>
      <c r="C144" s="42">
        <v>0</v>
      </c>
      <c r="D144" s="42">
        <v>2841.6200000000099</v>
      </c>
      <c r="E144" s="42">
        <v>0</v>
      </c>
      <c r="F144" s="42">
        <v>19124.070000000069</v>
      </c>
      <c r="G144" s="42">
        <v>2794.9500000000103</v>
      </c>
      <c r="H144" s="42">
        <v>24760.64000000009</v>
      </c>
      <c r="I144" s="51"/>
      <c r="J144" s="42">
        <v>2960.5200000000104</v>
      </c>
      <c r="K144" s="42">
        <v>0</v>
      </c>
      <c r="L144" s="42">
        <v>24756.180000000088</v>
      </c>
      <c r="M144" s="42">
        <v>27716.700000000099</v>
      </c>
      <c r="N144" s="55"/>
      <c r="O144" s="42">
        <v>0</v>
      </c>
      <c r="P144" s="42">
        <v>0</v>
      </c>
      <c r="Q144" s="42">
        <v>43309.890000000021</v>
      </c>
      <c r="R144" s="42">
        <v>372.99000000000132</v>
      </c>
      <c r="S144" s="42">
        <v>0</v>
      </c>
      <c r="T144" s="42">
        <v>0</v>
      </c>
      <c r="U144" s="42">
        <v>47146.100000000137</v>
      </c>
      <c r="V144" s="42">
        <v>90828.980000000156</v>
      </c>
      <c r="W144" s="55"/>
      <c r="X144" s="42">
        <v>143306.32000000036</v>
      </c>
      <c r="Y144" s="55"/>
      <c r="Z144" s="42">
        <v>24168.640000000087</v>
      </c>
      <c r="AA144" s="42">
        <v>26894.220000000096</v>
      </c>
      <c r="AB144" s="42">
        <v>87376.400000000169</v>
      </c>
      <c r="AC144" s="55"/>
      <c r="AD144" s="42">
        <v>717.60000000000252</v>
      </c>
      <c r="AE144" s="42">
        <v>475.32000000000176</v>
      </c>
      <c r="AF144" s="42">
        <v>41889.700000000004</v>
      </c>
      <c r="AG144" s="55"/>
      <c r="AH144" s="42">
        <v>118442.91000000043</v>
      </c>
      <c r="AI144" s="42">
        <v>0</v>
      </c>
      <c r="AJ144" s="42">
        <v>0</v>
      </c>
      <c r="AK144" s="42">
        <v>0</v>
      </c>
      <c r="AL144" s="42">
        <v>118442.91000000043</v>
      </c>
      <c r="AM144" s="42">
        <v>0</v>
      </c>
    </row>
    <row r="145" spans="1:39" x14ac:dyDescent="0.25">
      <c r="A145" s="27" t="s">
        <v>99</v>
      </c>
      <c r="B145" s="28"/>
      <c r="C145" s="42">
        <v>346216.36000000121</v>
      </c>
      <c r="D145" s="42">
        <v>278493.96000000101</v>
      </c>
      <c r="E145" s="42">
        <v>176629.99000000063</v>
      </c>
      <c r="F145" s="42">
        <v>261047.84000000093</v>
      </c>
      <c r="G145" s="42">
        <v>66186.350000000239</v>
      </c>
      <c r="H145" s="42">
        <v>1128574.5000000042</v>
      </c>
      <c r="I145" s="51"/>
      <c r="J145" s="42">
        <v>0</v>
      </c>
      <c r="K145" s="42">
        <v>50860.85000000018</v>
      </c>
      <c r="L145" s="42">
        <v>71000.460000000254</v>
      </c>
      <c r="M145" s="42">
        <v>121861.31000000043</v>
      </c>
      <c r="N145" s="55"/>
      <c r="O145" s="42">
        <v>620339.28000000224</v>
      </c>
      <c r="P145" s="42">
        <v>52745.660000000193</v>
      </c>
      <c r="Q145" s="42">
        <v>118509.70000000038</v>
      </c>
      <c r="R145" s="42">
        <v>1882.6700000000067</v>
      </c>
      <c r="S145" s="42">
        <v>86252.120000000301</v>
      </c>
      <c r="T145" s="42">
        <v>0</v>
      </c>
      <c r="U145" s="42">
        <v>485650.05000000197</v>
      </c>
      <c r="V145" s="42">
        <v>1365379.4800000051</v>
      </c>
      <c r="W145" s="55"/>
      <c r="X145" s="42">
        <v>2615815.2900000098</v>
      </c>
      <c r="Y145" s="55"/>
      <c r="Z145" s="42">
        <v>913175.93000000319</v>
      </c>
      <c r="AA145" s="42">
        <v>85384.88000000031</v>
      </c>
      <c r="AB145" s="42">
        <v>1287920.9700000049</v>
      </c>
      <c r="AC145" s="55"/>
      <c r="AD145" s="42">
        <v>221153.16000000082</v>
      </c>
      <c r="AE145" s="42">
        <v>57544.610000000204</v>
      </c>
      <c r="AF145" s="42">
        <v>92593.910000000338</v>
      </c>
      <c r="AG145" s="55"/>
      <c r="AH145" s="42">
        <v>2133320.2500000075</v>
      </c>
      <c r="AI145" s="42">
        <v>2208.2800000000079</v>
      </c>
      <c r="AJ145" s="42">
        <v>1110.3400000000038</v>
      </c>
      <c r="AK145" s="42">
        <v>3182.4800000000114</v>
      </c>
      <c r="AL145" s="42">
        <v>2134430.5900000073</v>
      </c>
      <c r="AM145" s="42">
        <v>5390.7600000000193</v>
      </c>
    </row>
    <row r="146" spans="1:39" x14ac:dyDescent="0.25">
      <c r="A146" s="27" t="s">
        <v>100</v>
      </c>
      <c r="B146" s="28"/>
      <c r="C146" s="42">
        <v>715353.41000000259</v>
      </c>
      <c r="D146" s="42">
        <v>221342.22000000079</v>
      </c>
      <c r="E146" s="42">
        <v>88227.190000000322</v>
      </c>
      <c r="F146" s="42">
        <v>182104.31000000064</v>
      </c>
      <c r="G146" s="42">
        <v>62299.280000000224</v>
      </c>
      <c r="H146" s="42">
        <v>1269326.4100000046</v>
      </c>
      <c r="I146" s="51"/>
      <c r="J146" s="42">
        <v>43828.500000000153</v>
      </c>
      <c r="K146" s="42">
        <v>68393.140000000247</v>
      </c>
      <c r="L146" s="42">
        <v>199507.60000000073</v>
      </c>
      <c r="M146" s="42">
        <v>311729.24000000115</v>
      </c>
      <c r="N146" s="55"/>
      <c r="O146" s="42">
        <v>870825.09000000323</v>
      </c>
      <c r="P146" s="42">
        <v>42980.88000000015</v>
      </c>
      <c r="Q146" s="42">
        <v>271104.34000000008</v>
      </c>
      <c r="R146" s="42">
        <v>823.87000000000296</v>
      </c>
      <c r="S146" s="42">
        <v>10540.500000000005</v>
      </c>
      <c r="T146" s="42">
        <v>0</v>
      </c>
      <c r="U146" s="42">
        <v>207091.79000000074</v>
      </c>
      <c r="V146" s="42">
        <v>1403366.4700000042</v>
      </c>
      <c r="W146" s="55"/>
      <c r="X146" s="42">
        <v>2984422.1200000099</v>
      </c>
      <c r="Y146" s="55"/>
      <c r="Z146" s="42">
        <v>986174.72000000358</v>
      </c>
      <c r="AA146" s="42">
        <v>263448.16000000096</v>
      </c>
      <c r="AB146" s="42">
        <v>1295909.2100000042</v>
      </c>
      <c r="AC146" s="55"/>
      <c r="AD146" s="42">
        <v>576972.72000000207</v>
      </c>
      <c r="AE146" s="42">
        <v>60511.060000000216</v>
      </c>
      <c r="AF146" s="42">
        <v>131683.08000000031</v>
      </c>
      <c r="AG146" s="55"/>
      <c r="AH146" s="42">
        <v>2437348.8400000087</v>
      </c>
      <c r="AI146" s="42">
        <v>109308.36000000039</v>
      </c>
      <c r="AJ146" s="42">
        <v>18848.800000000065</v>
      </c>
      <c r="AK146" s="42">
        <v>0</v>
      </c>
      <c r="AL146" s="42">
        <v>2456197.640000009</v>
      </c>
      <c r="AM146" s="42">
        <v>109308.36000000039</v>
      </c>
    </row>
    <row r="147" spans="1:39" x14ac:dyDescent="0.25">
      <c r="A147" s="27" t="s">
        <v>101</v>
      </c>
      <c r="B147" s="28"/>
      <c r="C147" s="42">
        <v>716846.35000000254</v>
      </c>
      <c r="D147" s="42">
        <v>694062.9300000025</v>
      </c>
      <c r="E147" s="42">
        <v>261415.15000000093</v>
      </c>
      <c r="F147" s="42">
        <v>134579.38000000047</v>
      </c>
      <c r="G147" s="42">
        <v>138781.23000000048</v>
      </c>
      <c r="H147" s="42">
        <v>1945685.0400000066</v>
      </c>
      <c r="I147" s="51"/>
      <c r="J147" s="42">
        <v>50281.790000000183</v>
      </c>
      <c r="K147" s="42">
        <v>425209.68000000151</v>
      </c>
      <c r="L147" s="42">
        <v>170204.1400000006</v>
      </c>
      <c r="M147" s="42">
        <v>645695.61000000231</v>
      </c>
      <c r="N147" s="55"/>
      <c r="O147" s="42">
        <v>2643187.8500000094</v>
      </c>
      <c r="P147" s="42">
        <v>81448.080000000278</v>
      </c>
      <c r="Q147" s="42">
        <v>454035.41000000027</v>
      </c>
      <c r="R147" s="42">
        <v>0</v>
      </c>
      <c r="S147" s="42">
        <v>382328.77000000136</v>
      </c>
      <c r="T147" s="42">
        <v>95086.030000000334</v>
      </c>
      <c r="U147" s="42">
        <v>693970.92000000214</v>
      </c>
      <c r="V147" s="42">
        <v>4350057.0600000136</v>
      </c>
      <c r="W147" s="55"/>
      <c r="X147" s="42">
        <v>6941437.7100000223</v>
      </c>
      <c r="Y147" s="55"/>
      <c r="Z147" s="42">
        <v>892587.95000000321</v>
      </c>
      <c r="AA147" s="42">
        <v>469587.7600000017</v>
      </c>
      <c r="AB147" s="42">
        <v>2834764.9500000095</v>
      </c>
      <c r="AC147" s="55"/>
      <c r="AD147" s="42">
        <v>683441.35000000242</v>
      </c>
      <c r="AE147" s="42">
        <v>123275.81000000041</v>
      </c>
      <c r="AF147" s="42">
        <v>303395.02000000107</v>
      </c>
      <c r="AG147" s="55"/>
      <c r="AH147" s="42">
        <v>2887792.4000000106</v>
      </c>
      <c r="AI147" s="42">
        <v>8.1000000000000281</v>
      </c>
      <c r="AJ147" s="42">
        <v>27827.450000000099</v>
      </c>
      <c r="AK147" s="42">
        <v>18737.710000000065</v>
      </c>
      <c r="AL147" s="42">
        <v>2915619.8500000108</v>
      </c>
      <c r="AM147" s="42">
        <v>18745.810000000063</v>
      </c>
    </row>
    <row r="148" spans="1:39" x14ac:dyDescent="0.25">
      <c r="A148" s="27" t="s">
        <v>102</v>
      </c>
      <c r="B148" s="28"/>
      <c r="C148" s="42">
        <v>33509836.28000012</v>
      </c>
      <c r="D148" s="42">
        <v>13262795.170000046</v>
      </c>
      <c r="E148" s="42">
        <v>1139039.1300000038</v>
      </c>
      <c r="F148" s="42">
        <v>5494855.8700000197</v>
      </c>
      <c r="G148" s="42">
        <v>769396.48000000266</v>
      </c>
      <c r="H148" s="42">
        <v>54175922.930000193</v>
      </c>
      <c r="I148" s="51"/>
      <c r="J148" s="42">
        <v>471867.15000000171</v>
      </c>
      <c r="K148" s="42">
        <v>3802077.4600000135</v>
      </c>
      <c r="L148" s="42">
        <v>1718516.0600000061</v>
      </c>
      <c r="M148" s="42">
        <v>5992460.6700000213</v>
      </c>
      <c r="N148" s="55"/>
      <c r="O148" s="42">
        <v>8196001.1900000293</v>
      </c>
      <c r="P148" s="42">
        <v>0</v>
      </c>
      <c r="Q148" s="42">
        <v>4078715.0200000135</v>
      </c>
      <c r="R148" s="42">
        <v>1486.2400000000052</v>
      </c>
      <c r="S148" s="42">
        <v>2262889.5300000077</v>
      </c>
      <c r="T148" s="42">
        <v>436894.23000000155</v>
      </c>
      <c r="U148" s="42">
        <v>4673813.6700000213</v>
      </c>
      <c r="V148" s="42">
        <v>19649799.880000073</v>
      </c>
      <c r="W148" s="55"/>
      <c r="X148" s="42">
        <v>79818183.480000287</v>
      </c>
      <c r="Y148" s="55"/>
      <c r="Z148" s="42">
        <v>26224450.420000095</v>
      </c>
      <c r="AA148" s="42">
        <v>4499178.7200000165</v>
      </c>
      <c r="AB148" s="42">
        <v>17673144.360000066</v>
      </c>
      <c r="AC148" s="55"/>
      <c r="AD148" s="42">
        <v>22847649.680000082</v>
      </c>
      <c r="AE148" s="42">
        <v>1264996.2700000044</v>
      </c>
      <c r="AF148" s="42">
        <v>1357819.8600000038</v>
      </c>
      <c r="AG148" s="55"/>
      <c r="AH148" s="42">
        <v>28585924.940000102</v>
      </c>
      <c r="AI148" s="42">
        <v>0</v>
      </c>
      <c r="AJ148" s="42">
        <v>54953.740000000194</v>
      </c>
      <c r="AK148" s="42">
        <v>1076575.7300000037</v>
      </c>
      <c r="AL148" s="42">
        <v>28640878.6800001</v>
      </c>
      <c r="AM148" s="42">
        <v>1076575.7300000037</v>
      </c>
    </row>
    <row r="149" spans="1:39" x14ac:dyDescent="0.25">
      <c r="A149" s="27" t="s">
        <v>103</v>
      </c>
      <c r="B149" s="28"/>
      <c r="C149" s="42">
        <v>46158120.829999998</v>
      </c>
      <c r="D149" s="42">
        <v>41959297.839999996</v>
      </c>
      <c r="E149" s="42">
        <v>8840816.6799999997</v>
      </c>
      <c r="F149" s="42">
        <v>7022138.46</v>
      </c>
      <c r="G149" s="42">
        <v>913609.39</v>
      </c>
      <c r="H149" s="42">
        <v>104893983.19999999</v>
      </c>
      <c r="I149" s="51"/>
      <c r="J149" s="42">
        <v>889859.71000000311</v>
      </c>
      <c r="K149" s="42">
        <v>1346472.6700000048</v>
      </c>
      <c r="L149" s="42">
        <v>2274339.3400000082</v>
      </c>
      <c r="M149" s="42">
        <v>4510671.7200000156</v>
      </c>
      <c r="N149" s="55"/>
      <c r="O149" s="42">
        <v>6305900.3600000227</v>
      </c>
      <c r="P149" s="42">
        <v>1421459.420000005</v>
      </c>
      <c r="Q149" s="42">
        <v>3115713.5900000106</v>
      </c>
      <c r="R149" s="42">
        <v>159630.95000000056</v>
      </c>
      <c r="S149" s="42">
        <v>1772038.6100000064</v>
      </c>
      <c r="T149" s="42">
        <v>480478.78000000172</v>
      </c>
      <c r="U149" s="42">
        <v>7631306.680000023</v>
      </c>
      <c r="V149" s="42">
        <v>20886528.390000071</v>
      </c>
      <c r="W149" s="55"/>
      <c r="X149" s="42">
        <v>130291183.31000008</v>
      </c>
      <c r="Y149" s="55"/>
      <c r="Z149" s="42">
        <v>41902168.719999999</v>
      </c>
      <c r="AA149" s="42">
        <v>2341149.1000000085</v>
      </c>
      <c r="AB149" s="42">
        <v>15984770.110000057</v>
      </c>
      <c r="AC149" s="55"/>
      <c r="AD149" s="42">
        <v>46029147.540000007</v>
      </c>
      <c r="AE149" s="42">
        <v>1670519.410000006</v>
      </c>
      <c r="AF149" s="42">
        <v>4742863.2000000151</v>
      </c>
      <c r="AG149" s="55"/>
      <c r="AH149" s="42">
        <v>34810378.420000128</v>
      </c>
      <c r="AI149" s="42">
        <v>54590.640000000196</v>
      </c>
      <c r="AJ149" s="42">
        <v>846.89000000000294</v>
      </c>
      <c r="AK149" s="42">
        <v>1144098.300000004</v>
      </c>
      <c r="AL149" s="42">
        <v>34811225.310000129</v>
      </c>
      <c r="AM149" s="42">
        <v>1198688.9400000041</v>
      </c>
    </row>
    <row r="150" spans="1:39" x14ac:dyDescent="0.25">
      <c r="A150" s="5" t="s">
        <v>166</v>
      </c>
      <c r="B150" s="26"/>
      <c r="C150" s="8">
        <f t="shared" ref="C150:H150" si="37">SUM(C122:C149)</f>
        <v>141157738.88000035</v>
      </c>
      <c r="D150" s="8">
        <f t="shared" si="37"/>
        <v>79275240.110000134</v>
      </c>
      <c r="E150" s="8">
        <f t="shared" si="37"/>
        <v>22120093.330000047</v>
      </c>
      <c r="F150" s="8">
        <f t="shared" si="37"/>
        <v>29791364.65000008</v>
      </c>
      <c r="G150" s="8">
        <f t="shared" si="37"/>
        <v>7225038.9600000214</v>
      </c>
      <c r="H150" s="8">
        <f t="shared" si="37"/>
        <v>279569475.9300006</v>
      </c>
      <c r="I150" s="21"/>
      <c r="J150" s="8">
        <f>SUM(J122:J149)</f>
        <v>3171350.5000000116</v>
      </c>
      <c r="K150" s="8">
        <f>SUM(K122:K149)</f>
        <v>14621868.090000056</v>
      </c>
      <c r="L150" s="8">
        <f>SUM(L122:L149)</f>
        <v>12960305.330000039</v>
      </c>
      <c r="M150" s="8">
        <f>SUM(M122:M149)</f>
        <v>30753523.920000106</v>
      </c>
      <c r="N150" s="21"/>
      <c r="O150" s="8">
        <f t="shared" ref="O150:V150" si="38">SUM(O122:O149)</f>
        <v>48069561.950000167</v>
      </c>
      <c r="P150" s="8">
        <f t="shared" si="38"/>
        <v>6013147.6800000202</v>
      </c>
      <c r="Q150" s="8">
        <f t="shared" si="38"/>
        <v>24904125.350000065</v>
      </c>
      <c r="R150" s="8">
        <f t="shared" si="38"/>
        <v>504668.2000000017</v>
      </c>
      <c r="S150" s="8">
        <f t="shared" si="38"/>
        <v>10489929.770000037</v>
      </c>
      <c r="T150" s="8">
        <f t="shared" si="38"/>
        <v>1852769.7900000068</v>
      </c>
      <c r="U150" s="8">
        <f t="shared" si="38"/>
        <v>35961461.030000128</v>
      </c>
      <c r="V150" s="8">
        <f t="shared" si="38"/>
        <v>127795663.77000044</v>
      </c>
      <c r="W150" s="21"/>
      <c r="X150" s="8">
        <f>SUM(X122:X149)</f>
        <v>438118663.62000114</v>
      </c>
      <c r="Y150" s="21"/>
      <c r="Z150" s="8">
        <f>SUM(Z122:Z149)</f>
        <v>110941130.60000025</v>
      </c>
      <c r="AA150" s="8">
        <f>SUM(AA122:AA149)</f>
        <v>20041005.800000075</v>
      </c>
      <c r="AB150" s="8">
        <f>SUM(AB122:AB149)</f>
        <v>101442151.64000036</v>
      </c>
      <c r="AC150" s="21"/>
      <c r="AD150" s="8">
        <f>SUM(AD122:AD149)</f>
        <v>127229286.8000003</v>
      </c>
      <c r="AE150" s="8">
        <f>SUM(AE122:AE149)</f>
        <v>8346572.9200000307</v>
      </c>
      <c r="AF150" s="8">
        <f>SUM(AF122:AF149)</f>
        <v>18032681.820000056</v>
      </c>
      <c r="AG150" s="21"/>
      <c r="AH150" s="8">
        <f t="shared" ref="AH150:AM150" si="39">SUM(AH122:AH149)</f>
        <v>142781015.63000044</v>
      </c>
      <c r="AI150" s="8">
        <f t="shared" si="39"/>
        <v>192954.5000000007</v>
      </c>
      <c r="AJ150" s="8">
        <f t="shared" si="39"/>
        <v>452862.70000000158</v>
      </c>
      <c r="AK150" s="8">
        <f t="shared" si="39"/>
        <v>2879529.5300000096</v>
      </c>
      <c r="AL150" s="8">
        <f t="shared" si="39"/>
        <v>143233878.33000046</v>
      </c>
      <c r="AM150" s="8">
        <f t="shared" si="39"/>
        <v>3072484.0300000105</v>
      </c>
    </row>
    <row r="151" spans="1:39" s="9" customFormat="1" x14ac:dyDescent="0.25">
      <c r="A151" s="13"/>
      <c r="B151" s="22"/>
      <c r="C151" s="14"/>
      <c r="D151" s="14"/>
      <c r="E151" s="14"/>
      <c r="F151" s="14"/>
      <c r="G151" s="14"/>
      <c r="H151" s="14"/>
      <c r="I151" s="20"/>
      <c r="J151" s="14"/>
      <c r="K151" s="14"/>
      <c r="L151" s="14"/>
      <c r="M151" s="14"/>
      <c r="N151" s="20"/>
      <c r="O151" s="14"/>
      <c r="P151" s="14"/>
      <c r="Q151" s="14"/>
      <c r="R151" s="14"/>
      <c r="S151" s="14"/>
      <c r="T151" s="14"/>
      <c r="U151" s="14"/>
      <c r="V151" s="14"/>
      <c r="W151" s="20"/>
      <c r="X151" s="14"/>
      <c r="Y151" s="20"/>
      <c r="Z151" s="14"/>
      <c r="AA151" s="14"/>
      <c r="AB151" s="14"/>
      <c r="AC151" s="20"/>
      <c r="AD151" s="14"/>
      <c r="AE151" s="14"/>
      <c r="AF151" s="14"/>
      <c r="AG151" s="20"/>
      <c r="AH151" s="14"/>
      <c r="AI151" s="14"/>
      <c r="AJ151" s="14"/>
      <c r="AK151" s="14"/>
      <c r="AL151" s="14"/>
      <c r="AM151" s="14"/>
    </row>
    <row r="152" spans="1:39" s="1" customFormat="1" x14ac:dyDescent="0.25">
      <c r="A152" s="63" t="s">
        <v>156</v>
      </c>
      <c r="B152" s="15"/>
      <c r="C152" s="61" t="s">
        <v>135</v>
      </c>
      <c r="D152" s="61"/>
      <c r="E152" s="61"/>
      <c r="F152" s="61"/>
      <c r="G152" s="61"/>
      <c r="H152" s="61"/>
      <c r="I152" s="31"/>
      <c r="J152" s="61" t="s">
        <v>124</v>
      </c>
      <c r="K152" s="61"/>
      <c r="L152" s="61"/>
      <c r="M152" s="61"/>
      <c r="N152" s="31"/>
      <c r="O152" s="61" t="s">
        <v>144</v>
      </c>
      <c r="P152" s="61"/>
      <c r="Q152" s="61"/>
      <c r="R152" s="61"/>
      <c r="S152" s="61"/>
      <c r="T152" s="61"/>
      <c r="U152" s="61"/>
      <c r="V152" s="61"/>
      <c r="W152" s="31"/>
      <c r="X152" s="62" t="s">
        <v>123</v>
      </c>
      <c r="Y152" s="31"/>
      <c r="Z152" s="61" t="s">
        <v>153</v>
      </c>
      <c r="AA152" s="61"/>
      <c r="AB152" s="61"/>
      <c r="AC152" s="32"/>
      <c r="AD152" s="61" t="s">
        <v>155</v>
      </c>
      <c r="AE152" s="61"/>
      <c r="AF152" s="61"/>
      <c r="AG152" s="32"/>
      <c r="AH152" s="61" t="s">
        <v>152</v>
      </c>
      <c r="AI152" s="61"/>
      <c r="AJ152" s="61" t="s">
        <v>125</v>
      </c>
      <c r="AK152" s="61"/>
      <c r="AL152" s="61" t="s">
        <v>149</v>
      </c>
      <c r="AM152" s="61"/>
    </row>
    <row r="153" spans="1:39" s="2" customFormat="1" ht="45" x14ac:dyDescent="0.25">
      <c r="A153" s="63"/>
      <c r="B153" s="23"/>
      <c r="C153" s="30" t="s">
        <v>136</v>
      </c>
      <c r="D153" s="30" t="s">
        <v>137</v>
      </c>
      <c r="E153" s="30" t="s">
        <v>138</v>
      </c>
      <c r="F153" s="30" t="s">
        <v>141</v>
      </c>
      <c r="G153" s="30" t="s">
        <v>139</v>
      </c>
      <c r="H153" s="30" t="s">
        <v>140</v>
      </c>
      <c r="I153" s="16"/>
      <c r="J153" s="30" t="s">
        <v>142</v>
      </c>
      <c r="K153" s="30" t="s">
        <v>143</v>
      </c>
      <c r="L153" s="30" t="s">
        <v>139</v>
      </c>
      <c r="M153" s="30" t="s">
        <v>140</v>
      </c>
      <c r="N153" s="16"/>
      <c r="O153" s="30" t="s">
        <v>145</v>
      </c>
      <c r="P153" s="30" t="s">
        <v>146</v>
      </c>
      <c r="Q153" s="30" t="s">
        <v>126</v>
      </c>
      <c r="R153" s="30" t="s">
        <v>147</v>
      </c>
      <c r="S153" s="34" t="s">
        <v>171</v>
      </c>
      <c r="T153" s="30" t="s">
        <v>148</v>
      </c>
      <c r="U153" s="30" t="s">
        <v>139</v>
      </c>
      <c r="V153" s="30" t="s">
        <v>140</v>
      </c>
      <c r="W153" s="16"/>
      <c r="X153" s="62"/>
      <c r="Y153" s="16"/>
      <c r="Z153" s="30" t="s">
        <v>154</v>
      </c>
      <c r="AA153" s="39" t="s">
        <v>172</v>
      </c>
      <c r="AB153" s="39" t="s">
        <v>127</v>
      </c>
      <c r="AC153" s="16"/>
      <c r="AD153" s="39" t="s">
        <v>154</v>
      </c>
      <c r="AE153" s="39" t="s">
        <v>172</v>
      </c>
      <c r="AF153" s="30" t="s">
        <v>127</v>
      </c>
      <c r="AG153" s="16"/>
      <c r="AH153" s="30" t="s">
        <v>150</v>
      </c>
      <c r="AI153" s="30" t="s">
        <v>151</v>
      </c>
      <c r="AJ153" s="30" t="s">
        <v>150</v>
      </c>
      <c r="AK153" s="30" t="s">
        <v>151</v>
      </c>
      <c r="AL153" s="30" t="s">
        <v>150</v>
      </c>
      <c r="AM153" s="30" t="s">
        <v>151</v>
      </c>
    </row>
    <row r="154" spans="1:39" x14ac:dyDescent="0.25">
      <c r="A154" s="27" t="s">
        <v>104</v>
      </c>
      <c r="B154" s="28"/>
      <c r="C154" s="40">
        <v>1799791.8200000064</v>
      </c>
      <c r="D154" s="40">
        <v>1175903.1800000041</v>
      </c>
      <c r="E154" s="40">
        <v>265337.74000000092</v>
      </c>
      <c r="F154" s="40">
        <v>502661.3700000018</v>
      </c>
      <c r="G154" s="40">
        <v>249617.85000000091</v>
      </c>
      <c r="H154" s="40">
        <v>3993311.9600000144</v>
      </c>
      <c r="I154" s="29"/>
      <c r="J154" s="40">
        <v>37278.320000000131</v>
      </c>
      <c r="K154" s="40">
        <v>325334.79000000114</v>
      </c>
      <c r="L154" s="40">
        <v>642898.23000000231</v>
      </c>
      <c r="M154" s="40">
        <v>1005511.3400000036</v>
      </c>
      <c r="N154" s="28"/>
      <c r="O154" s="40">
        <v>1201686.2300000042</v>
      </c>
      <c r="P154" s="40">
        <v>201241.36000000074</v>
      </c>
      <c r="Q154" s="40">
        <v>772466</v>
      </c>
      <c r="R154" s="40">
        <v>0</v>
      </c>
      <c r="S154" s="40">
        <v>185864.31000000067</v>
      </c>
      <c r="T154" s="40">
        <v>27852.3100000001</v>
      </c>
      <c r="U154" s="40">
        <v>1017401.1000000037</v>
      </c>
      <c r="V154" s="40">
        <v>3406511.3100000094</v>
      </c>
      <c r="W154" s="28"/>
      <c r="X154" s="40">
        <v>8405334.6100000273</v>
      </c>
      <c r="Y154" s="28"/>
      <c r="Z154" s="40">
        <v>1573434.3900000057</v>
      </c>
      <c r="AA154" s="40">
        <v>573585.98000000208</v>
      </c>
      <c r="AB154" s="40">
        <v>2894682.2500000079</v>
      </c>
      <c r="AC154" s="28"/>
      <c r="AD154" s="40">
        <v>1718568.6300000059</v>
      </c>
      <c r="AE154" s="40">
        <v>334310.20000000118</v>
      </c>
      <c r="AF154" s="40">
        <v>405736.88000000111</v>
      </c>
      <c r="AG154" s="28"/>
      <c r="AH154" s="40">
        <v>2175591.4600000074</v>
      </c>
      <c r="AI154" s="40">
        <v>1225.5400000000043</v>
      </c>
      <c r="AJ154" s="40">
        <v>4525.2400000000162</v>
      </c>
      <c r="AK154" s="40">
        <v>35155.120000000126</v>
      </c>
      <c r="AL154" s="40">
        <v>2180116.7000000076</v>
      </c>
      <c r="AM154" s="40">
        <v>36380.660000000127</v>
      </c>
    </row>
    <row r="155" spans="1:39" x14ac:dyDescent="0.25">
      <c r="A155" s="27" t="s">
        <v>105</v>
      </c>
      <c r="B155" s="28"/>
      <c r="C155" s="40">
        <v>13297636.010000046</v>
      </c>
      <c r="D155" s="40">
        <v>5910877.5800000215</v>
      </c>
      <c r="E155" s="40">
        <v>3464420.090000012</v>
      </c>
      <c r="F155" s="40">
        <v>2407011.8000000082</v>
      </c>
      <c r="G155" s="40">
        <v>1262969.7900000045</v>
      </c>
      <c r="H155" s="40">
        <v>26342915.270000089</v>
      </c>
      <c r="I155" s="29"/>
      <c r="J155" s="40">
        <v>315745.22000000114</v>
      </c>
      <c r="K155" s="40">
        <v>821629.57000000298</v>
      </c>
      <c r="L155" s="40">
        <v>1599345.3400000057</v>
      </c>
      <c r="M155" s="40">
        <v>2736720.1300000101</v>
      </c>
      <c r="N155" s="28"/>
      <c r="O155" s="40">
        <v>3550242.1800000127</v>
      </c>
      <c r="P155" s="40">
        <v>378103.43000000098</v>
      </c>
      <c r="Q155" s="40">
        <v>2067818.85</v>
      </c>
      <c r="R155" s="40">
        <v>0</v>
      </c>
      <c r="S155" s="40">
        <v>832079.35000000289</v>
      </c>
      <c r="T155" s="40">
        <v>249321.43000000087</v>
      </c>
      <c r="U155" s="40">
        <v>3883336.710000013</v>
      </c>
      <c r="V155" s="40">
        <v>10960901.950000031</v>
      </c>
      <c r="W155" s="28"/>
      <c r="X155" s="40">
        <v>40040537.350000128</v>
      </c>
      <c r="Y155" s="28"/>
      <c r="Z155" s="40">
        <v>6245342.310000021</v>
      </c>
      <c r="AA155" s="40">
        <v>1500120.4600000056</v>
      </c>
      <c r="AB155" s="40">
        <v>9500955.7700000294</v>
      </c>
      <c r="AC155" s="28"/>
      <c r="AD155" s="40">
        <v>13132731.530000044</v>
      </c>
      <c r="AE155" s="40">
        <v>1059402.6300000038</v>
      </c>
      <c r="AF155" s="40">
        <v>1052820.3700000029</v>
      </c>
      <c r="AG155" s="28"/>
      <c r="AH155" s="40">
        <v>9721069.0700000338</v>
      </c>
      <c r="AI155" s="40">
        <v>5422.8800000000192</v>
      </c>
      <c r="AJ155" s="40">
        <v>2126.3800000000078</v>
      </c>
      <c r="AK155" s="40">
        <v>823586.18000000296</v>
      </c>
      <c r="AL155" s="40">
        <v>9723195.4500000346</v>
      </c>
      <c r="AM155" s="40">
        <v>829009.06000000297</v>
      </c>
    </row>
    <row r="156" spans="1:39" x14ac:dyDescent="0.25">
      <c r="A156" s="27" t="s">
        <v>106</v>
      </c>
      <c r="B156" s="28"/>
      <c r="C156" s="40">
        <v>3050261.0700000105</v>
      </c>
      <c r="D156" s="40">
        <v>1427325.5000000051</v>
      </c>
      <c r="E156" s="40">
        <v>369330.09000000136</v>
      </c>
      <c r="F156" s="40">
        <v>817390.06000000297</v>
      </c>
      <c r="G156" s="40">
        <v>517807.92000000179</v>
      </c>
      <c r="H156" s="40">
        <v>6182114.640000022</v>
      </c>
      <c r="I156" s="29"/>
      <c r="J156" s="40">
        <v>158476.92000000057</v>
      </c>
      <c r="K156" s="40">
        <v>290541.48000000103</v>
      </c>
      <c r="L156" s="40">
        <v>542711.52000000188</v>
      </c>
      <c r="M156" s="40">
        <v>991729.92000000342</v>
      </c>
      <c r="N156" s="28"/>
      <c r="O156" s="40">
        <v>1604205.7200000056</v>
      </c>
      <c r="P156" s="40">
        <v>344373.10000000079</v>
      </c>
      <c r="Q156" s="40">
        <v>809241.45000000251</v>
      </c>
      <c r="R156" s="40">
        <v>1015.3900000000036</v>
      </c>
      <c r="S156" s="40">
        <v>373858.77000000136</v>
      </c>
      <c r="T156" s="40">
        <v>0</v>
      </c>
      <c r="U156" s="40">
        <v>1498878.560000004</v>
      </c>
      <c r="V156" s="40">
        <v>4631572.9900000142</v>
      </c>
      <c r="W156" s="28"/>
      <c r="X156" s="40">
        <v>11805417.55000004</v>
      </c>
      <c r="Y156" s="28"/>
      <c r="Z156" s="40">
        <v>2485101.6000000089</v>
      </c>
      <c r="AA156" s="40">
        <v>560785.80000000191</v>
      </c>
      <c r="AB156" s="40">
        <v>3848136.8400000138</v>
      </c>
      <c r="AC156" s="28"/>
      <c r="AD156" s="40">
        <v>2924121.2300000098</v>
      </c>
      <c r="AE156" s="40">
        <v>409392.98000000149</v>
      </c>
      <c r="AF156" s="40">
        <v>560549.68000000191</v>
      </c>
      <c r="AG156" s="28"/>
      <c r="AH156" s="40">
        <v>2858229.2800000096</v>
      </c>
      <c r="AI156" s="40">
        <v>3840.9300000000139</v>
      </c>
      <c r="AJ156" s="40">
        <v>9386.4000000000324</v>
      </c>
      <c r="AK156" s="40">
        <v>187074.31000000067</v>
      </c>
      <c r="AL156" s="40">
        <v>2867615.6800000095</v>
      </c>
      <c r="AM156" s="40">
        <v>190915.24000000069</v>
      </c>
    </row>
    <row r="157" spans="1:39" x14ac:dyDescent="0.25">
      <c r="A157" s="27" t="s">
        <v>107</v>
      </c>
      <c r="B157" s="28"/>
      <c r="C157" s="40">
        <v>15621407.440000055</v>
      </c>
      <c r="D157" s="40">
        <v>4278565.1400000146</v>
      </c>
      <c r="E157" s="40">
        <v>901330.05000000331</v>
      </c>
      <c r="F157" s="40">
        <v>2840562.0700000101</v>
      </c>
      <c r="G157" s="40">
        <v>1331012.8400000047</v>
      </c>
      <c r="H157" s="40">
        <v>24972877.540000089</v>
      </c>
      <c r="I157" s="29"/>
      <c r="J157" s="40">
        <v>302403.23000000103</v>
      </c>
      <c r="K157" s="40">
        <v>1713571.1000000061</v>
      </c>
      <c r="L157" s="40">
        <v>1505589.1700000053</v>
      </c>
      <c r="M157" s="40">
        <v>3521563.5000000121</v>
      </c>
      <c r="N157" s="28"/>
      <c r="O157" s="40">
        <v>3352345.4400000121</v>
      </c>
      <c r="P157" s="40">
        <v>1038031.5900000037</v>
      </c>
      <c r="Q157" s="40">
        <v>3015476.7800000007</v>
      </c>
      <c r="R157" s="40">
        <v>3945.5900000000142</v>
      </c>
      <c r="S157" s="40">
        <v>614493.58000000217</v>
      </c>
      <c r="T157" s="40">
        <v>113151.43000000042</v>
      </c>
      <c r="U157" s="40">
        <v>3383996.7400000105</v>
      </c>
      <c r="V157" s="40">
        <v>11521441.15000003</v>
      </c>
      <c r="W157" s="28"/>
      <c r="X157" s="40">
        <v>40015882.190000132</v>
      </c>
      <c r="Y157" s="28"/>
      <c r="Z157" s="40">
        <v>8940372.5300000329</v>
      </c>
      <c r="AA157" s="40">
        <v>2360855.9800000084</v>
      </c>
      <c r="AB157" s="40">
        <v>9251917.3100000247</v>
      </c>
      <c r="AC157" s="28"/>
      <c r="AD157" s="40">
        <v>11728410.020000042</v>
      </c>
      <c r="AE157" s="40">
        <v>480374.98000000173</v>
      </c>
      <c r="AF157" s="40">
        <v>977093.18000000285</v>
      </c>
      <c r="AG157" s="28"/>
      <c r="AH157" s="40">
        <v>10816677.460000038</v>
      </c>
      <c r="AI157" s="40">
        <v>30895.95000000011</v>
      </c>
      <c r="AJ157" s="40">
        <v>98340.060000000347</v>
      </c>
      <c r="AK157" s="40">
        <v>670190.17000000237</v>
      </c>
      <c r="AL157" s="40">
        <v>10915017.520000039</v>
      </c>
      <c r="AM157" s="40">
        <v>701086.12000000244</v>
      </c>
    </row>
    <row r="158" spans="1:39" x14ac:dyDescent="0.25">
      <c r="A158" s="27" t="s">
        <v>108</v>
      </c>
      <c r="B158" s="28"/>
      <c r="C158" s="40">
        <v>372074.32000000135</v>
      </c>
      <c r="D158" s="40">
        <v>356661.86000000127</v>
      </c>
      <c r="E158" s="40">
        <v>162241.5800000006</v>
      </c>
      <c r="F158" s="40">
        <v>309088.3100000011</v>
      </c>
      <c r="G158" s="40">
        <v>97076.200000000361</v>
      </c>
      <c r="H158" s="40">
        <v>1297142.2700000049</v>
      </c>
      <c r="I158" s="29"/>
      <c r="J158" s="40">
        <v>40755.960000000145</v>
      </c>
      <c r="K158" s="40">
        <v>48111.060000000165</v>
      </c>
      <c r="L158" s="40">
        <v>425199.28000000154</v>
      </c>
      <c r="M158" s="40">
        <v>514066.30000000185</v>
      </c>
      <c r="N158" s="28"/>
      <c r="O158" s="40">
        <v>786543.28000000282</v>
      </c>
      <c r="P158" s="40">
        <v>0</v>
      </c>
      <c r="Q158" s="40">
        <v>289921.44000000105</v>
      </c>
      <c r="R158" s="40">
        <v>0</v>
      </c>
      <c r="S158" s="40">
        <v>204589.20000000074</v>
      </c>
      <c r="T158" s="40">
        <v>0</v>
      </c>
      <c r="U158" s="40">
        <v>407003.74000000127</v>
      </c>
      <c r="V158" s="40">
        <v>1688057.660000006</v>
      </c>
      <c r="W158" s="28"/>
      <c r="X158" s="40">
        <v>3499266.2300000126</v>
      </c>
      <c r="Y158" s="28"/>
      <c r="Z158" s="40">
        <v>439015.90000000159</v>
      </c>
      <c r="AA158" s="40">
        <v>201754.57000000073</v>
      </c>
      <c r="AB158" s="40">
        <v>585367.90000000154</v>
      </c>
      <c r="AC158" s="28"/>
      <c r="AD158" s="40">
        <v>792371.05000000284</v>
      </c>
      <c r="AE158" s="40">
        <v>260326.89000000095</v>
      </c>
      <c r="AF158" s="40">
        <v>251000.81000000087</v>
      </c>
      <c r="AG158" s="28"/>
      <c r="AH158" s="40">
        <v>829889.65000000293</v>
      </c>
      <c r="AI158" s="40">
        <v>0</v>
      </c>
      <c r="AJ158" s="40">
        <v>0</v>
      </c>
      <c r="AK158" s="40">
        <v>9126.2900000000336</v>
      </c>
      <c r="AL158" s="40">
        <v>829889.65000000293</v>
      </c>
      <c r="AM158" s="40">
        <v>9126.2900000000336</v>
      </c>
    </row>
    <row r="159" spans="1:39" x14ac:dyDescent="0.25">
      <c r="A159" s="27" t="s">
        <v>109</v>
      </c>
      <c r="B159" s="28"/>
      <c r="C159" s="40">
        <v>41986.890000000152</v>
      </c>
      <c r="D159" s="40">
        <v>26648.540000000095</v>
      </c>
      <c r="E159" s="40">
        <v>0</v>
      </c>
      <c r="F159" s="40">
        <v>71016.380000000252</v>
      </c>
      <c r="G159" s="40">
        <v>35407.130000000121</v>
      </c>
      <c r="H159" s="40">
        <v>175058.94000000064</v>
      </c>
      <c r="I159" s="29"/>
      <c r="J159" s="40">
        <v>8136.6900000000296</v>
      </c>
      <c r="K159" s="40">
        <v>33395.100000000115</v>
      </c>
      <c r="L159" s="40">
        <v>22357.630000000081</v>
      </c>
      <c r="M159" s="40">
        <v>63889.420000000231</v>
      </c>
      <c r="N159" s="28"/>
      <c r="O159" s="40">
        <v>196667.49000000069</v>
      </c>
      <c r="P159" s="40">
        <v>0</v>
      </c>
      <c r="Q159" s="40">
        <v>83176.940000000293</v>
      </c>
      <c r="R159" s="40">
        <v>0</v>
      </c>
      <c r="S159" s="40">
        <v>0</v>
      </c>
      <c r="T159" s="40">
        <v>4624.9000000000169</v>
      </c>
      <c r="U159" s="40">
        <v>163943.30000000063</v>
      </c>
      <c r="V159" s="40">
        <v>448412.63000000163</v>
      </c>
      <c r="W159" s="28"/>
      <c r="X159" s="40">
        <v>687360.99000000255</v>
      </c>
      <c r="Y159" s="28"/>
      <c r="Z159" s="40">
        <v>147059.17000000039</v>
      </c>
      <c r="AA159" s="40">
        <v>51247.900000000191</v>
      </c>
      <c r="AB159" s="40">
        <v>394278.61000000103</v>
      </c>
      <c r="AC159" s="28"/>
      <c r="AD159" s="40">
        <v>61243.380000000223</v>
      </c>
      <c r="AE159" s="40">
        <v>14421.930000000051</v>
      </c>
      <c r="AF159" s="40">
        <v>50973.210000000188</v>
      </c>
      <c r="AG159" s="28"/>
      <c r="AH159" s="40">
        <v>149763.48000000053</v>
      </c>
      <c r="AI159" s="40">
        <v>0</v>
      </c>
      <c r="AJ159" s="40">
        <v>0</v>
      </c>
      <c r="AK159" s="40">
        <v>645.92000000000223</v>
      </c>
      <c r="AL159" s="40">
        <v>149763.48000000053</v>
      </c>
      <c r="AM159" s="40">
        <v>645.92000000000223</v>
      </c>
    </row>
    <row r="160" spans="1:39" x14ac:dyDescent="0.25">
      <c r="A160" s="27" t="s">
        <v>110</v>
      </c>
      <c r="B160" s="28"/>
      <c r="C160" s="40">
        <v>382692.59000000136</v>
      </c>
      <c r="D160" s="40">
        <v>372458.92000000132</v>
      </c>
      <c r="E160" s="40">
        <v>47565.480000000171</v>
      </c>
      <c r="F160" s="40">
        <v>238629.06000000084</v>
      </c>
      <c r="G160" s="40">
        <v>89416.430000000328</v>
      </c>
      <c r="H160" s="40">
        <v>1130762.4800000042</v>
      </c>
      <c r="I160" s="29"/>
      <c r="J160" s="40">
        <v>29372.200000000106</v>
      </c>
      <c r="K160" s="40">
        <v>39043.500000000138</v>
      </c>
      <c r="L160" s="40">
        <v>432116.51000000152</v>
      </c>
      <c r="M160" s="40">
        <v>500532.21000000177</v>
      </c>
      <c r="N160" s="28"/>
      <c r="O160" s="40">
        <v>806256.21000000287</v>
      </c>
      <c r="P160" s="40">
        <v>27837.770000000099</v>
      </c>
      <c r="Q160" s="40">
        <v>233068.03000000084</v>
      </c>
      <c r="R160" s="40">
        <v>391</v>
      </c>
      <c r="S160" s="40">
        <v>121351.93000000044</v>
      </c>
      <c r="T160" s="40">
        <v>13849.12000000005</v>
      </c>
      <c r="U160" s="40">
        <v>407867.42000000121</v>
      </c>
      <c r="V160" s="40">
        <v>1610621.4800000056</v>
      </c>
      <c r="W160" s="28"/>
      <c r="X160" s="40">
        <v>3241916.1700000116</v>
      </c>
      <c r="Y160" s="28"/>
      <c r="Z160" s="40">
        <v>772996.94000000274</v>
      </c>
      <c r="AA160" s="40">
        <v>335233.97000000119</v>
      </c>
      <c r="AB160" s="40">
        <v>1503334.840000005</v>
      </c>
      <c r="AC160" s="28"/>
      <c r="AD160" s="40">
        <v>205521.64000000071</v>
      </c>
      <c r="AE160" s="40">
        <v>268616.80000000098</v>
      </c>
      <c r="AF160" s="40">
        <v>103737.24000000037</v>
      </c>
      <c r="AG160" s="28"/>
      <c r="AH160" s="40">
        <v>830044.94000000297</v>
      </c>
      <c r="AI160" s="40">
        <v>0</v>
      </c>
      <c r="AJ160" s="40">
        <v>34382.330000000125</v>
      </c>
      <c r="AK160" s="40">
        <v>18534.940000000064</v>
      </c>
      <c r="AL160" s="40">
        <v>864427.27000000305</v>
      </c>
      <c r="AM160" s="40">
        <v>18534.940000000064</v>
      </c>
    </row>
    <row r="161" spans="1:39" x14ac:dyDescent="0.25">
      <c r="A161" s="27" t="s">
        <v>121</v>
      </c>
      <c r="B161" s="28"/>
      <c r="C161" s="40">
        <v>43233670.410000153</v>
      </c>
      <c r="D161" s="40">
        <v>15561786.140000056</v>
      </c>
      <c r="E161" s="40">
        <v>1544763.3700000057</v>
      </c>
      <c r="F161" s="40">
        <v>4534098.8100000154</v>
      </c>
      <c r="G161" s="40">
        <v>1206922.9200000037</v>
      </c>
      <c r="H161" s="40">
        <v>66081241.650000229</v>
      </c>
      <c r="I161" s="29"/>
      <c r="J161" s="40">
        <v>569672.44000000204</v>
      </c>
      <c r="K161" s="40">
        <v>2803115.1500000097</v>
      </c>
      <c r="L161" s="40">
        <v>2320576.600000008</v>
      </c>
      <c r="M161" s="40">
        <v>5693364.19000002</v>
      </c>
      <c r="N161" s="28"/>
      <c r="O161" s="40">
        <v>5020280.0900000175</v>
      </c>
      <c r="P161" s="40">
        <v>1702132.490000006</v>
      </c>
      <c r="Q161" s="40">
        <v>3601116</v>
      </c>
      <c r="R161" s="40">
        <v>0</v>
      </c>
      <c r="S161" s="40">
        <v>1483231.5300000054</v>
      </c>
      <c r="T161" s="40">
        <v>758195.60000000265</v>
      </c>
      <c r="U161" s="40">
        <v>8319200.2100000298</v>
      </c>
      <c r="V161" s="40">
        <v>20884155.920000061</v>
      </c>
      <c r="W161" s="28"/>
      <c r="X161" s="40">
        <v>92658761.760000303</v>
      </c>
      <c r="Y161" s="28"/>
      <c r="Z161" s="40">
        <v>32889385.000000115</v>
      </c>
      <c r="AA161" s="40">
        <v>4595855.4600000167</v>
      </c>
      <c r="AB161" s="40">
        <v>19482390.310000058</v>
      </c>
      <c r="AC161" s="28"/>
      <c r="AD161" s="40">
        <v>27022055.290000092</v>
      </c>
      <c r="AE161" s="40">
        <v>1949973.3400000068</v>
      </c>
      <c r="AF161" s="40">
        <v>2042245.3400000071</v>
      </c>
      <c r="AG161" s="28"/>
      <c r="AH161" s="40">
        <v>23242506.750000082</v>
      </c>
      <c r="AI161" s="40">
        <v>5158.5900000000183</v>
      </c>
      <c r="AJ161" s="40">
        <v>104194.61000000036</v>
      </c>
      <c r="AK161" s="40">
        <v>2194099.1500000078</v>
      </c>
      <c r="AL161" s="40">
        <v>23346701.360000081</v>
      </c>
      <c r="AM161" s="40">
        <v>2199257.7400000077</v>
      </c>
    </row>
    <row r="162" spans="1:39" x14ac:dyDescent="0.25">
      <c r="A162" s="5" t="s">
        <v>165</v>
      </c>
      <c r="B162" s="26"/>
      <c r="C162" s="8">
        <f>SUM(C154:C161)</f>
        <v>77799520.55000028</v>
      </c>
      <c r="D162" s="8">
        <f t="shared" ref="D162:AM162" si="40">SUM(D154:D161)</f>
        <v>29110226.860000107</v>
      </c>
      <c r="E162" s="8">
        <f t="shared" si="40"/>
        <v>6754988.4000000246</v>
      </c>
      <c r="F162" s="8">
        <f t="shared" si="40"/>
        <v>11720457.86000004</v>
      </c>
      <c r="G162" s="8">
        <f t="shared" si="40"/>
        <v>4790231.080000015</v>
      </c>
      <c r="H162" s="8">
        <f t="shared" si="40"/>
        <v>130175424.75000045</v>
      </c>
      <c r="I162" s="21"/>
      <c r="J162" s="8">
        <f t="shared" si="40"/>
        <v>1461840.9800000051</v>
      </c>
      <c r="K162" s="8">
        <f t="shared" si="40"/>
        <v>6074741.7500000205</v>
      </c>
      <c r="L162" s="8">
        <f t="shared" si="40"/>
        <v>7490794.2800000254</v>
      </c>
      <c r="M162" s="8">
        <f t="shared" si="40"/>
        <v>15027377.010000052</v>
      </c>
      <c r="N162" s="21"/>
      <c r="O162" s="8">
        <f t="shared" si="40"/>
        <v>16518226.640000056</v>
      </c>
      <c r="P162" s="8">
        <f t="shared" si="40"/>
        <v>3691719.7400000123</v>
      </c>
      <c r="Q162" s="8">
        <f t="shared" si="40"/>
        <v>10872285.490000006</v>
      </c>
      <c r="R162" s="8">
        <f t="shared" si="40"/>
        <v>5351.9800000000178</v>
      </c>
      <c r="S162" s="8">
        <f t="shared" si="40"/>
        <v>3815468.6700000139</v>
      </c>
      <c r="T162" s="8">
        <f t="shared" si="40"/>
        <v>1166994.7900000042</v>
      </c>
      <c r="U162" s="8">
        <f t="shared" si="40"/>
        <v>19081627.780000065</v>
      </c>
      <c r="V162" s="8">
        <f t="shared" si="40"/>
        <v>55151675.090000167</v>
      </c>
      <c r="W162" s="21"/>
      <c r="X162" s="8">
        <f t="shared" si="40"/>
        <v>200354476.85000068</v>
      </c>
      <c r="Y162" s="21"/>
      <c r="Z162" s="8">
        <f t="shared" si="40"/>
        <v>53492707.84000019</v>
      </c>
      <c r="AA162" s="8">
        <f t="shared" si="40"/>
        <v>10179440.120000036</v>
      </c>
      <c r="AB162" s="8">
        <f t="shared" si="40"/>
        <v>47461063.83000014</v>
      </c>
      <c r="AC162" s="21"/>
      <c r="AD162" s="8">
        <f t="shared" si="40"/>
        <v>57585022.770000197</v>
      </c>
      <c r="AE162" s="8">
        <f t="shared" si="40"/>
        <v>4776819.7500000168</v>
      </c>
      <c r="AF162" s="8">
        <f t="shared" si="40"/>
        <v>5444156.7100000167</v>
      </c>
      <c r="AG162" s="21"/>
      <c r="AH162" s="8">
        <f t="shared" si="40"/>
        <v>50623772.090000175</v>
      </c>
      <c r="AI162" s="8">
        <f t="shared" si="40"/>
        <v>46543.890000000167</v>
      </c>
      <c r="AJ162" s="8">
        <f t="shared" si="40"/>
        <v>252955.02000000089</v>
      </c>
      <c r="AK162" s="8">
        <f t="shared" si="40"/>
        <v>3938412.080000014</v>
      </c>
      <c r="AL162" s="8">
        <f t="shared" si="40"/>
        <v>50876727.110000178</v>
      </c>
      <c r="AM162" s="8">
        <f t="shared" si="40"/>
        <v>3984955.9700000137</v>
      </c>
    </row>
  </sheetData>
  <mergeCells count="84">
    <mergeCell ref="C1:M1"/>
    <mergeCell ref="O1:X1"/>
    <mergeCell ref="Z1:AF1"/>
    <mergeCell ref="AH1:AM1"/>
    <mergeCell ref="A120:A121"/>
    <mergeCell ref="A152:A153"/>
    <mergeCell ref="A2:A3"/>
    <mergeCell ref="A13:A14"/>
    <mergeCell ref="A39:A40"/>
    <mergeCell ref="A65:A66"/>
    <mergeCell ref="AJ152:AK152"/>
    <mergeCell ref="AL152:AM152"/>
    <mergeCell ref="X2:X3"/>
    <mergeCell ref="X13:X14"/>
    <mergeCell ref="X39:X40"/>
    <mergeCell ref="X65:X66"/>
    <mergeCell ref="X84:X85"/>
    <mergeCell ref="X103:X104"/>
    <mergeCell ref="X152:X153"/>
    <mergeCell ref="AD152:AF152"/>
    <mergeCell ref="C152:H152"/>
    <mergeCell ref="J152:M152"/>
    <mergeCell ref="O152:V152"/>
    <mergeCell ref="Z152:AB152"/>
    <mergeCell ref="A84:A85"/>
    <mergeCell ref="A103:A104"/>
    <mergeCell ref="AH152:AI152"/>
    <mergeCell ref="AJ103:AK103"/>
    <mergeCell ref="AL103:AM103"/>
    <mergeCell ref="C120:H120"/>
    <mergeCell ref="J120:M120"/>
    <mergeCell ref="O120:V120"/>
    <mergeCell ref="Z120:AB120"/>
    <mergeCell ref="AD120:AF120"/>
    <mergeCell ref="AH120:AI120"/>
    <mergeCell ref="AJ120:AK120"/>
    <mergeCell ref="AL120:AM120"/>
    <mergeCell ref="C103:H103"/>
    <mergeCell ref="J103:M103"/>
    <mergeCell ref="O103:V103"/>
    <mergeCell ref="Z103:AB103"/>
    <mergeCell ref="AD103:AF103"/>
    <mergeCell ref="AH103:AI103"/>
    <mergeCell ref="X120:X121"/>
    <mergeCell ref="AJ65:AK65"/>
    <mergeCell ref="AL65:AM65"/>
    <mergeCell ref="C84:H84"/>
    <mergeCell ref="J84:M84"/>
    <mergeCell ref="O84:V84"/>
    <mergeCell ref="Z84:AB84"/>
    <mergeCell ref="AD84:AF84"/>
    <mergeCell ref="AH84:AI84"/>
    <mergeCell ref="AJ84:AK84"/>
    <mergeCell ref="AL84:AM84"/>
    <mergeCell ref="C65:H65"/>
    <mergeCell ref="J65:M65"/>
    <mergeCell ref="O65:V65"/>
    <mergeCell ref="Z65:AB65"/>
    <mergeCell ref="AD65:AF65"/>
    <mergeCell ref="AH65:AI65"/>
    <mergeCell ref="AJ13:AK13"/>
    <mergeCell ref="AL13:AM13"/>
    <mergeCell ref="C39:H39"/>
    <mergeCell ref="J39:M39"/>
    <mergeCell ref="O39:V39"/>
    <mergeCell ref="Z39:AB39"/>
    <mergeCell ref="AD39:AF39"/>
    <mergeCell ref="AH39:AI39"/>
    <mergeCell ref="AJ39:AK39"/>
    <mergeCell ref="AL39:AM39"/>
    <mergeCell ref="C13:H13"/>
    <mergeCell ref="J13:M13"/>
    <mergeCell ref="O13:V13"/>
    <mergeCell ref="Z13:AB13"/>
    <mergeCell ref="AD13:AF13"/>
    <mergeCell ref="AH13:AI13"/>
    <mergeCell ref="C2:H2"/>
    <mergeCell ref="J2:M2"/>
    <mergeCell ref="O2:V2"/>
    <mergeCell ref="AL2:AM2"/>
    <mergeCell ref="AH2:AI2"/>
    <mergeCell ref="AJ2:AK2"/>
    <mergeCell ref="Z2:AB2"/>
    <mergeCell ref="AD2:AF2"/>
  </mergeCells>
  <pageMargins left="0" right="0" top="0" bottom="0" header="0" footer="0"/>
  <pageSetup paperSize="9" scale="70" orientation="landscape" r:id="rId1"/>
  <rowBreaks count="7" manualBreakCount="7">
    <brk id="11" max="16383" man="1"/>
    <brk id="37" max="16383" man="1"/>
    <brk id="63" max="16383" man="1"/>
    <brk id="82" max="16383" man="1"/>
    <brk id="101" max="16383" man="1"/>
    <brk id="118" max="16383" man="1"/>
    <brk id="150" max="16383" man="1"/>
  </rowBreaks>
  <colBreaks count="3" manualBreakCount="3">
    <brk id="13" max="1048575" man="1"/>
    <brk id="24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Ιαν-Δεκ 2022</vt:lpstr>
      <vt:lpstr>'Ιαν-Δεκ 2022'!Print_Titles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2012-07-20T08:55:29Z</cp:lastPrinted>
  <dcterms:created xsi:type="dcterms:W3CDTF">2006-10-17T10:06:23Z</dcterms:created>
  <dcterms:modified xsi:type="dcterms:W3CDTF">2023-03-03T08:19:28Z</dcterms:modified>
</cp:coreProperties>
</file>