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00" tabRatio="891" activeTab="0"/>
  </bookViews>
  <sheets>
    <sheet name="Ιαν-Δεκ 2023" sheetId="1" r:id="rId1"/>
  </sheets>
  <definedNames>
    <definedName name="_xlnm.Print_Titles" localSheetId="0">'Ιαν-Δεκ 2023'!$A:$A</definedName>
  </definedNames>
  <calcPr fullCalcOnLoad="1"/>
</workbook>
</file>

<file path=xl/sharedStrings.xml><?xml version="1.0" encoding="utf-8"?>
<sst xmlns="http://schemas.openxmlformats.org/spreadsheetml/2006/main" count="462" uniqueCount="175">
  <si>
    <t>ΥΠΕ</t>
  </si>
  <si>
    <t>"ΚΩΝΣΤΑΝΤΟΠΟΥΛΕΙΟ" Γ.Ν. ΝΕΑΣ ΙΩΝΙΑΣ</t>
  </si>
  <si>
    <t>Γ.Ν. ΑΤΤΙΚΗΣ "ΚΑΤ"</t>
  </si>
  <si>
    <t>Γ.Ν. ΑΤΤΙΚΗΣ "ΣΙΣΜΑΝΟΓΛΕΙΟ"</t>
  </si>
  <si>
    <t>Γ.Ν. ΠΑΙΔΩΝ "Η ΑΓΙΑ ΣΟΦΙΑ"</t>
  </si>
  <si>
    <t>Γ.Ν. ΠΑΙΔΩΝ "ΠΑΝ. &amp; ΑΓΛ. ΚΥΡΙΑΚΟΥ"</t>
  </si>
  <si>
    <t>Γ.Ν. ΠΑΙΔΩΝ ΠΕΝΤΕΛΗΣ</t>
  </si>
  <si>
    <t>Γ.Ν.Α. "ΑΛΕΞΑΝΔΡΑ"</t>
  </si>
  <si>
    <t>Γ.Ν.Α. "Γ. ΓΕΝΝΗΜΑΤΑΣ"</t>
  </si>
  <si>
    <t>Γ.Ν.Α. "Η ΕΛΠΙΣ"</t>
  </si>
  <si>
    <t>Γ.Ν.Α. "Η ΠΑΜΜΑΚΑΡΙΣΤΟΣ"</t>
  </si>
  <si>
    <t>Γ.Ν.Α. "ΙΠΠΟΚΡΑΤΕΙΟ"</t>
  </si>
  <si>
    <t>Γ.Ν.Α. "ΚΟΡΓΙΑΛΕΝΕΙΟ - ΜΠΕΝΑΚΕΙΟ" Ε.Ε.Σ.</t>
  </si>
  <si>
    <t>Γ.Ν.Α. "ΛΑΙΚΟ"</t>
  </si>
  <si>
    <t xml:space="preserve">Γ.Ν.Α. "Ο ΕΥΑΓΓΕΛΙΣΜΟΣ" </t>
  </si>
  <si>
    <t>ΟΓΚΟΛ. ΝΟΣ. ΚΗΦΙΣΙΑΣ "ΟΙ ΑΓΙΟΙ ΑΝΑΡΓΥΡΟΙ"</t>
  </si>
  <si>
    <t>ΟΦΘΑΛΜΙΑΤΡΕΙΟ ΑΘΗΝΩΝ</t>
  </si>
  <si>
    <t>Γ.Ν. "ΑΣΚΛΗΠΕΙΟ" ΒΟΥΛΑΣ</t>
  </si>
  <si>
    <t>Γ.Ν. ΕΛΕΥΣΙΝΑΣ "ΘΡΙΑΣΙΟ"</t>
  </si>
  <si>
    <t>Γ.Ν. ΜΥΤΙΛΗΝΗΣ "ΒΟΣΤΑΝΕΙΟ"</t>
  </si>
  <si>
    <t>Γ.Ν. ΠΕΙΡΑΙΑ "ΤΖΑΝΕΙΟ"</t>
  </si>
  <si>
    <t>Γ.Ν. ΡΟΔΟΥ "Α. ΠΑΠΑΝΔΡΕΟΥ"</t>
  </si>
  <si>
    <t>Γ.Ν. ΣΑΜΟΥ "Ο ΑΓΙΟΣ ΠΑΝΤΕΛΕΗΜΩΝ"</t>
  </si>
  <si>
    <t>Γ.Ν. ΣΥΡΟΥ "ΒΑΡΔΑΚΕΙΟ &amp; ΠΡΩΙΟ"</t>
  </si>
  <si>
    <t>Γ.Ν. ΧΙΟΥ "ΣΚΥΛΙΤΣΕΙΟ"</t>
  </si>
  <si>
    <t>Γ.Ν.- Κ.Υ. ΙΚΑΡΙΑΣ</t>
  </si>
  <si>
    <t>Γ.Ν.- Κ.Υ. ΚΑΛΥΜΝΟΥ "ΤΟ ΒΟΥΒΑΛΕΙΟ"</t>
  </si>
  <si>
    <t>Γ.Ν.- Κ.Υ. ΚΥΘΗΡΩΝ "ΤΡΙΦΥΛΛΕΙΟ"</t>
  </si>
  <si>
    <t>Γ.Ν.- Κ.Υ. ΚΩ</t>
  </si>
  <si>
    <t>Γ.Ν.- Κ.Υ. ΛΗΜΝΟΥ</t>
  </si>
  <si>
    <t>Γ.Ν.- Κ.Υ. ΝΑΞΟΥ</t>
  </si>
  <si>
    <t>ΓΕΝ. ΑΝΤΙΚΑΡΚ. ΝΟΣ. ΠΕΙΡΑΙΑ "ΜΕΤΑΞΑ"</t>
  </si>
  <si>
    <t>ΚΡΑΤΙΚΟ ΘΕΡΑΠΕΥΤΗΡΙΟ- Κ.Υ. ΛΕΡΟΥ</t>
  </si>
  <si>
    <t>ΠΑΝΕΠΙΣΤΗΜΙΑΚΟ Γ.Ν. "ΑΤΤΙΚΟΝ"</t>
  </si>
  <si>
    <t xml:space="preserve">Ψ.Ν.Α. "ΔΡΟΜΟΚΑΪΤΕΙΟ" </t>
  </si>
  <si>
    <t>ΨΥΧΙΑΤΡΙΚΟ ΝΟΣΟΚΟΜΕΙΟ ΑΤΤΙΚΗΣ</t>
  </si>
  <si>
    <t>ΩΝΑΣΕΙΟ Καρδιοχειρουργικό Κέντρο</t>
  </si>
  <si>
    <t>Γ.Ν. "ΠΑΠΑΓΕΩΡΓΙΟΥ"</t>
  </si>
  <si>
    <t>Γ.Ν. ΒΕΡΟΙΑΣ</t>
  </si>
  <si>
    <t>Γ.Ν. ΓΙΑΝΝΙΤΣΩΝ</t>
  </si>
  <si>
    <t>Γ.Ν. ΓΡΕΒΕΝΩΝ</t>
  </si>
  <si>
    <t>Γ.Ν. ΕΔΕΣΣΑΣ</t>
  </si>
  <si>
    <t>Γ.Ν. ΘΕΣ/ΝΙΚΗΣ "ΑΓ. ΔΗΜΗΤΡΙΟΣ"</t>
  </si>
  <si>
    <t>Γ.Ν. ΘΕΣ/ΝΙΚΗΣ "Γ. ΓΕΝΝΗΜΑΤΑΣ"</t>
  </si>
  <si>
    <t>Γ.Ν. ΘΕΣ/ΝΙΚΗΣ "Γ. ΠΑΠΑΝΙΚΟΛΑΟΥ"</t>
  </si>
  <si>
    <t>Γ.Ν. ΚΑΣΤΟΡΙΑΣ</t>
  </si>
  <si>
    <t>Γ.Ν. ΚΑΤΕΡΙΝΗΣ</t>
  </si>
  <si>
    <t>Γ.Ν. ΚΟΖΑΝΗΣ "ΜΑΜΑΤΣΕΙΟ"</t>
  </si>
  <si>
    <t>Γ.Ν. ΝΑΟΥΣΑΣ</t>
  </si>
  <si>
    <t>Γ.Ν. ΠΤΟΛΕΜΑΪΔΑΣ "ΜΠΟΔΟΣΑΚΕΙΟ"</t>
  </si>
  <si>
    <t>Γ.Ν. ΦΛΩΡΙΝΑΣ "ΕΛΕΝΗ Θ. ΔΗΜΗΤΡΙΟΥ"</t>
  </si>
  <si>
    <t>Γ.Ν. ΔΙΔΥΜΟΤΕΙΧΟΥ</t>
  </si>
  <si>
    <t>Γ.Ν. ΔΡΑΜΑΣ</t>
  </si>
  <si>
    <t>Γ.Ν. ΘΕΣ/ΝΙΚΗΣ "ΙΠΠΟΚΡΑΤΕΙΟ"</t>
  </si>
  <si>
    <t>Γ.Ν. ΚΑΒΑΛΑΣ</t>
  </si>
  <si>
    <t>Γ.Ν. ΚΙΛΚΙΣ</t>
  </si>
  <si>
    <t>Γ.Ν. ΚΟΜΟΤΗΝΗΣ "ΣΙΣΜΑΝΟΓΛΕΙΟ"</t>
  </si>
  <si>
    <t>Γ.Ν. ΞΑΝΘΗΣ</t>
  </si>
  <si>
    <t>Γ.Ν. ΣΕΡΡΩΝ</t>
  </si>
  <si>
    <t>Γ.Ν. ΧΑΛΚΙΔΙΚΗΣ</t>
  </si>
  <si>
    <t>Γ.Ν.- Κ.Υ. ΓΟΥΜΕΝΙΣΣΑΣ</t>
  </si>
  <si>
    <t>ΝΟΣ. ΕΙΔΙΚΩΝ ΠΑΘΗΣΕΩΝ ΘΕΣ/ΝΙΚΗΣ</t>
  </si>
  <si>
    <t>ΠΑΝΕΠΙΣΤΗΜΙΑΚΟ Γ.Ν. "ΑΧΕΠΑ"</t>
  </si>
  <si>
    <t>ΠΑΝΕΠΙΣΤΗΜΙΑΚΟ Γ.Ν. ΑΛΕΞΑΝΔΡΟΥΠΟΛΗΣ</t>
  </si>
  <si>
    <t>Γ.Ν. ΑΜΦΙΣΣΑΣ</t>
  </si>
  <si>
    <t>Γ.Ν. ΒΟΛΟΥ "ΑΧΙΛΛΟΠΟΥΛΕΙΟ"</t>
  </si>
  <si>
    <t>Γ.Ν. ΘΗΒΩΝ</t>
  </si>
  <si>
    <t>Γ.Ν. ΚΑΡΔΙΤΣΑΣ</t>
  </si>
  <si>
    <t>Γ.Ν. ΚΑΡΠΕΝΗΣΙΟΥ</t>
  </si>
  <si>
    <t>Γ.Ν. ΛΑΜΙΑΣ</t>
  </si>
  <si>
    <t>Γ.Ν. ΛΑΡΙΣΑΣ "ΚΟΥΤΛΙΜΠΑΝΕΙΟ"</t>
  </si>
  <si>
    <t>Γ.Ν. ΛΙΒΑΔΕΙΑΣ</t>
  </si>
  <si>
    <t>Γ.Ν. ΤΡΙΚΑΛΩΝ</t>
  </si>
  <si>
    <t>Γ.Ν. ΧΑΛΚΙΔΑΣ</t>
  </si>
  <si>
    <t>Γ.Ν.- Κ.Υ. ΚΑΡΥΣΤΟΥ</t>
  </si>
  <si>
    <t>Γ.Ν.- Κ.Υ. ΚΥΜΗΣ</t>
  </si>
  <si>
    <t>ΠΑΝΕΠΙΣΤΗΜΙΑΚΟ Γ.Ν. ΛΑΡΙΣΑΣ</t>
  </si>
  <si>
    <t>Γ.Ν. ΑΓΡΙΝΙΟΥ</t>
  </si>
  <si>
    <t>Γ.Ν. ΑΙΓΙΟΥ</t>
  </si>
  <si>
    <t>Γ.Ν. ΑΜΑΛΙΑΔΑΣ</t>
  </si>
  <si>
    <t>Γ.Ν. ΑΡΓΟΥΣ</t>
  </si>
  <si>
    <t>Γ.Ν. ΑΡΤΑΣ</t>
  </si>
  <si>
    <t>Γ.Ν. ΖΑΚΥΝΘΟΥ "ΑΓΙΟΣ ΔΙΟΝΥΣΙΟΣ"</t>
  </si>
  <si>
    <t>Γ.Ν. ΙΩΑΝΝΙΝΩΝ "ΧΑΤΖΗΚΩΣΤΑ"</t>
  </si>
  <si>
    <t>Γ.Ν. ΚΑΛΑΜΑΤΑΣ</t>
  </si>
  <si>
    <t>Γ.Ν. ΚΕΡΚΥΡΑΣ</t>
  </si>
  <si>
    <t>Γ.Ν. ΚΕΦΑΛΛΗΝΙΑΣ</t>
  </si>
  <si>
    <t>Γ.Ν. ΚΟΡΙΝΘΟΥ</t>
  </si>
  <si>
    <t>Γ.Ν. ΛΕΥΚΑΔΑΣ</t>
  </si>
  <si>
    <t>Γ.Ν. ΛΗΞΟΥΡΙΟΥ "ΜΑΝΤΖΑΒΙΝΑΤΕΙΟ"</t>
  </si>
  <si>
    <t>Γ.Ν. ΜΕΣΟΛΛΟΓΙΟΥ "ΧΑΤΖΗΚΩΣΤΑ"</t>
  </si>
  <si>
    <t>Γ.Ν. ΝΑΥΠΛΙΟΥ</t>
  </si>
  <si>
    <t>Γ.Ν. ΠΑΙΔΩΝ ΠΑΤΡΩΝ "ΚΑΡΑΜΑΝΔΑΝΕΙΟ"</t>
  </si>
  <si>
    <t>Γ.Ν. ΠΑΤΡΩΝ "Ο ΑΓΙΟΣ ΑΝΔΡΕΑΣ"</t>
  </si>
  <si>
    <t>Γ.Ν. ΠΡΕΒΕΖΑΣ</t>
  </si>
  <si>
    <t>Γ.Ν. ΠΥΡΓΟΥ "Α. ΠΑΠΑΝΔΡΕΟΥ"</t>
  </si>
  <si>
    <t>Γ.Ν. ΣΠΑΡΤΗΣ "ΙΩΑΝ. &amp; ΑΙΚΑΤ. ΓΡΗΓΟΡΙΟΥ"</t>
  </si>
  <si>
    <t>Γ.Ν.- Κ.Υ. ΚΑΛΑΒΡΥΤΩΝ</t>
  </si>
  <si>
    <t>Γ.Ν.- Κ.Υ. ΚΡΕΣΤΕΝΩΝ</t>
  </si>
  <si>
    <t>Γ.Ν.- Κ.Υ. ΚΥΠΑΡΙΣΣΙΑΣ</t>
  </si>
  <si>
    <t>Γ.Ν.- Κ.Υ. ΜΟΛΑΩΝ</t>
  </si>
  <si>
    <t>Γ.Ν.- Κ.Υ. ΦΙΛΙΑΤΩΝ</t>
  </si>
  <si>
    <t>ΠΑΝΕΠΙΣΤΗΜΙΑΚΟ Γ.Ν. ΙΩΑΝΝΙΝΩΝ</t>
  </si>
  <si>
    <t>ΠΑΝΕΠΙΣΤΗΜΙΑΚΟ Γ.Ν. ΠΑΤΡΩΝ</t>
  </si>
  <si>
    <t>Γ.Ν. ΑΓΙΟΥ ΝΙΚΟΛΑΟΥ</t>
  </si>
  <si>
    <t>Γ.Ν. ΗΡΑΚΛΕΙΟΥ "ΒΕΝΙΖΕΛΕΙΟ - ΠΑΝΑΝΕΙΟ"</t>
  </si>
  <si>
    <t>Γ.Ν. ΡΕΘΥΜΝΟΥ</t>
  </si>
  <si>
    <t>Γ.Ν. ΧΑΝΙΩΝ "ΑΓ. ΓΕΩΡΓΙΟΣ"</t>
  </si>
  <si>
    <t>Γ.Ν.- Κ.Υ. ΙΕΡΑΠΕΤΡΑΣ</t>
  </si>
  <si>
    <t>Γ.Ν.- Κ.Υ. ΝΕΑΠΟΛΗΣ "ΔΙΑΛΥΝΑΚΕΙΟ"</t>
  </si>
  <si>
    <t>Γ.Ν.- Κ.Υ. ΣΗΤΕΙΑΣ</t>
  </si>
  <si>
    <t>Γ.Ν. ΜΑΙΕΥΤΗΡΙΟ ΑΘΗΝΩΝ "ΕΛΕΝΑΣ ΒΕΝΙΖΕΛΟΥ"</t>
  </si>
  <si>
    <t>Γ.Ν. ΝΟΣΗΜΑΤΩΝ ΘΩΡΑΚΟΣ ΑΘΗΝΩΝ "ΣΩΤΗΡΙΑ"</t>
  </si>
  <si>
    <t>ΓΕΝ. ΑΝΤΙΚΑΡΚΙΝΙΚΟ ΝΟΣΟΚΟΜΕΙΟ "ΑΓ. ΣΑΒΒΑΣ"</t>
  </si>
  <si>
    <t>ΔΕΡΜ. ΠΑΘΗΣΕΩΝ ΑΘΗΝΩΝ "ΑΝΔΡΕΑΣ ΣΥΓΓΡΟΣ"</t>
  </si>
  <si>
    <t>ΝΟΣ. ΑΘΗΝΩΝ ΣΠΗΛΙΟΠΟΥΛΕΙΟ "Η ΑΓΙΑ ΕΛΕΝΗ"</t>
  </si>
  <si>
    <t>Γ.Ν. ΝΙΚΑΙΑΣ ΠΕΙΡΑΙΑ "ΑΓΙΟΣ ΠΑΝΤΕΛΕΗΜΩΝ"</t>
  </si>
  <si>
    <t>ΨΥΧΙΑΤΡΙΚΟ ΝΟΣΟΚΟΜΕΙΟ ΘΕΣΣΑΛΟΝΙΚΗΣ</t>
  </si>
  <si>
    <t>ΑΝΤΙΚΑΡΚΙΝΙΚΟ ΝΟΣ. ΘΕΣ/ΝΙΚΗΣ "ΘΕΑΓΕΝΕΙΟ"</t>
  </si>
  <si>
    <t>ΠΡΩΤΟ ΓΕΝ. ΝΟΣ. ΘΕΣ/ΝΙΚΗΣ "ΑΓΙΟΣ ΠΑΥΛΟΣ"</t>
  </si>
  <si>
    <t>Γ. ΠΑΝΑΡΚΑΔΙΚΟ ΤΡΙΠΟΛΗΣ "Η ΕΥΑΓΓΕΛΙΣΤΡΙΑ"</t>
  </si>
  <si>
    <t>ΠΑΝΕΠΙΣΤΗΜΙΑΚΟ Γ.Ν. ΗΡΑΚΛΕΙΟΥ</t>
  </si>
  <si>
    <t>ΕΘΝΙΚΟ ΚΕΝΤΡΟ ΑΠΟΚΑΤΑΣΤΑΣΗΣ</t>
  </si>
  <si>
    <t>ΣΥΝΟΛΟ ΑΓΟΡΩΝ</t>
  </si>
  <si>
    <t>Αγορές Αναλώσιμων</t>
  </si>
  <si>
    <t>Εισπράξεις νοσηλίων στο τρέχον έτος</t>
  </si>
  <si>
    <t>Δ.Ε.Κ.Ο.</t>
  </si>
  <si>
    <t>Υπηρεσιών</t>
  </si>
  <si>
    <t>1η</t>
  </si>
  <si>
    <t>2η</t>
  </si>
  <si>
    <t>3η</t>
  </si>
  <si>
    <t>4η</t>
  </si>
  <si>
    <t>5η</t>
  </si>
  <si>
    <t>6η</t>
  </si>
  <si>
    <t>7η</t>
  </si>
  <si>
    <t>Αγορές Πρώτων και Βοηθ.</t>
  </si>
  <si>
    <t>ΦΑΡΜΑΚΟ</t>
  </si>
  <si>
    <t>ΥΓΕΙΟΝΟΜΙΚΟ ΥΛΙΚΟ</t>
  </si>
  <si>
    <t>ΟΡΘΟΠΕΔΙΚΟ ΥΛΙΚΟ</t>
  </si>
  <si>
    <t>ΥΠΟΛΟΙΠΑ</t>
  </si>
  <si>
    <t>ΣΥΝΟΛΟ</t>
  </si>
  <si>
    <t>ΑΝΤΙΔΡΑ-ΣΤΗΡΙΑ</t>
  </si>
  <si>
    <t>ΑΕΡΙΑ</t>
  </si>
  <si>
    <t>ΚΑΥΣΙΜΑ</t>
  </si>
  <si>
    <t>Δαπάνες - Υποχρεώσεις Υπηρεσιών</t>
  </si>
  <si>
    <t>ΜΙΣΘΟΔΟΣΙΑ (ΑΜΟΙΒΕΣ ΕΠΙΚΟΥΡΙΚΟΥ)</t>
  </si>
  <si>
    <t>ΜΙΣΘΟΔΟΣΙΑ (ΠΡΟΣΘΕΤΕΣ ΑΜΟΙΒΕΣ)</t>
  </si>
  <si>
    <t>ΑΣΦΑΛΕΙΑ</t>
  </si>
  <si>
    <t>ΕΣΤΙΑΣΗ</t>
  </si>
  <si>
    <t>Εισπράξεις - Σύνολα</t>
  </si>
  <si>
    <t>ΚΟΙΝ. ΑΣΦ.</t>
  </si>
  <si>
    <t>ΙΔΙΩΤΕΣ</t>
  </si>
  <si>
    <t>Εισπράξεις νοσηλίων για προηγ. Έτος</t>
  </si>
  <si>
    <t>Πληρωμές στο τρέχον έτος</t>
  </si>
  <si>
    <t>Πρώτων και Βοηθ.</t>
  </si>
  <si>
    <t>Πληρωμές για το προηγ. Έτος</t>
  </si>
  <si>
    <t>ΝΟΣΟΚΟΜΕΙΑ 7ης ΥΠΕ</t>
  </si>
  <si>
    <t>ΝΟΣΟΚΟΜΕΙΑ 1ης ΥΠΕ</t>
  </si>
  <si>
    <t>ΝΟΣΟΚΟΜΕΙΑ 2ης ΥΠΕ</t>
  </si>
  <si>
    <t>ΝΟΣΟΚΟΜΕΙΑ 3ης ΥΠΕ</t>
  </si>
  <si>
    <t>ΝΟΣΟΚΟΜΕΙΑ 4ης ΥΠΕ</t>
  </si>
  <si>
    <t>ΝΟΣΟΚΟΜΕΙΑ 5ης ΥΠΕ</t>
  </si>
  <si>
    <t>ΝΟΣΟΚΟΜΕΙΑ 6ης ΥΠΕ</t>
  </si>
  <si>
    <t>ΣΥΝΟΛΑ</t>
  </si>
  <si>
    <t>ΣΥΝΟΛΑ 1ης ΥΠΕ</t>
  </si>
  <si>
    <t>ΣΥΝΟΛΑ 7ης ΥΠΕ</t>
  </si>
  <si>
    <t>ΣΥΝΟΛΑ 6ης ΥΠΕ</t>
  </si>
  <si>
    <t>ΣΥΝΟΛΑ 5ης ΥΠΕ</t>
  </si>
  <si>
    <t>ΣΥΝΟΛΑ 4ης ΥΠΕ</t>
  </si>
  <si>
    <t>ΣΥΝΟΛΑ 3ης ΥΠΕ</t>
  </si>
  <si>
    <t>ΣΥΝΟΛΑ 2ης ΥΠΕ</t>
  </si>
  <si>
    <t>ΚΑΘΑΡΙΟΤΗΤΑ</t>
  </si>
  <si>
    <t>Αναλώσιμων</t>
  </si>
  <si>
    <t>Γ.Ν. ΚΑΡΠΑΘΟΥ</t>
  </si>
  <si>
    <t>ΟΙΚΟΝΟΜΙΚΑ ΣΤΟΙΧΕΙΑ ΝΟΣΟΚΟΜΕΙΩΝ - ΙΑΝΟΥΑΡΙΟΣ έως ΔΕΚΕΜΒΡΙΟΣ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</si>
</sst>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</numFmts>
  <fonts count="37"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1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7.421875" style="4" customWidth="1"/>
    <col min="2" max="2" width="1.7109375" style="22" customWidth="1"/>
    <col min="3" max="3" width="16.28125" style="33" customWidth="1"/>
    <col min="4" max="4" width="14.7109375" style="33" customWidth="1"/>
    <col min="5" max="5" width="14.8515625" style="33" customWidth="1"/>
    <col min="6" max="6" width="14.57421875" style="33" customWidth="1"/>
    <col min="7" max="7" width="14.8515625" style="33" customWidth="1"/>
    <col min="8" max="8" width="16.7109375" style="33" customWidth="1"/>
    <col min="9" max="9" width="1.7109375" style="20" customWidth="1"/>
    <col min="10" max="10" width="13.7109375" style="33" customWidth="1"/>
    <col min="11" max="11" width="14.7109375" style="33" customWidth="1"/>
    <col min="12" max="12" width="13.7109375" style="33" customWidth="1"/>
    <col min="13" max="13" width="14.7109375" style="33" customWidth="1"/>
    <col min="14" max="14" width="1.7109375" style="20" customWidth="1"/>
    <col min="15" max="16" width="14.28125" style="33" customWidth="1"/>
    <col min="17" max="17" width="14.7109375" style="33" customWidth="1"/>
    <col min="18" max="18" width="13.7109375" style="33" customWidth="1"/>
    <col min="19" max="19" width="14.7109375" style="33" customWidth="1"/>
    <col min="20" max="20" width="13.7109375" style="33" customWidth="1"/>
    <col min="21" max="21" width="15.7109375" style="33" customWidth="1"/>
    <col min="22" max="22" width="15.57421875" style="33" customWidth="1"/>
    <col min="23" max="23" width="1.7109375" style="20" customWidth="1"/>
    <col min="24" max="24" width="16.7109375" style="33" customWidth="1"/>
    <col min="25" max="25" width="1.7109375" style="20" customWidth="1"/>
    <col min="26" max="26" width="16.7109375" style="33" customWidth="1"/>
    <col min="27" max="27" width="14.7109375" style="33" customWidth="1"/>
    <col min="28" max="28" width="14.28125" style="33" customWidth="1"/>
    <col min="29" max="29" width="1.7109375" style="20" customWidth="1"/>
    <col min="30" max="30" width="16.7109375" style="33" customWidth="1"/>
    <col min="31" max="32" width="14.7109375" style="33" customWidth="1"/>
    <col min="33" max="33" width="1.7109375" style="20" customWidth="1"/>
    <col min="34" max="37" width="18.7109375" style="33" customWidth="1"/>
    <col min="38" max="39" width="14.28125" style="33" customWidth="1"/>
    <col min="40" max="40" width="10.7109375" style="4" customWidth="1"/>
    <col min="41" max="41" width="9.140625" style="4" customWidth="1"/>
    <col min="46" max="16384" width="9.140625" style="4" customWidth="1"/>
  </cols>
  <sheetData>
    <row r="1" spans="3:39" ht="24.75" customHeight="1">
      <c r="C1" s="66" t="s">
        <v>174</v>
      </c>
      <c r="D1" s="66"/>
      <c r="E1" s="66"/>
      <c r="F1" s="66"/>
      <c r="G1" s="66"/>
      <c r="H1" s="66"/>
      <c r="I1" s="66"/>
      <c r="J1" s="66"/>
      <c r="K1" s="66"/>
      <c r="L1" s="66"/>
      <c r="M1" s="66"/>
      <c r="O1" s="66" t="s">
        <v>174</v>
      </c>
      <c r="P1" s="66"/>
      <c r="Q1" s="66"/>
      <c r="R1" s="66"/>
      <c r="S1" s="66"/>
      <c r="T1" s="66"/>
      <c r="U1" s="66"/>
      <c r="V1" s="66"/>
      <c r="W1" s="66"/>
      <c r="X1" s="66"/>
      <c r="Z1" s="66" t="s">
        <v>174</v>
      </c>
      <c r="AA1" s="66"/>
      <c r="AB1" s="66"/>
      <c r="AC1" s="66"/>
      <c r="AD1" s="66"/>
      <c r="AE1" s="66"/>
      <c r="AF1" s="66"/>
      <c r="AH1" s="67" t="s">
        <v>174</v>
      </c>
      <c r="AI1" s="67"/>
      <c r="AJ1" s="67"/>
      <c r="AK1" s="67"/>
      <c r="AL1" s="67"/>
      <c r="AM1" s="67"/>
    </row>
    <row r="2" spans="1:39" s="1" customFormat="1" ht="15" customHeight="1">
      <c r="A2" s="65" t="s">
        <v>0</v>
      </c>
      <c r="B2" s="15"/>
      <c r="C2" s="63" t="s">
        <v>135</v>
      </c>
      <c r="D2" s="63"/>
      <c r="E2" s="63"/>
      <c r="F2" s="63"/>
      <c r="G2" s="63"/>
      <c r="H2" s="63"/>
      <c r="I2" s="31"/>
      <c r="J2" s="63" t="s">
        <v>124</v>
      </c>
      <c r="K2" s="63"/>
      <c r="L2" s="63"/>
      <c r="M2" s="63"/>
      <c r="N2" s="31"/>
      <c r="O2" s="63" t="s">
        <v>144</v>
      </c>
      <c r="P2" s="63"/>
      <c r="Q2" s="63"/>
      <c r="R2" s="63"/>
      <c r="S2" s="63"/>
      <c r="T2" s="63"/>
      <c r="U2" s="63"/>
      <c r="V2" s="63"/>
      <c r="W2" s="31"/>
      <c r="X2" s="64" t="s">
        <v>123</v>
      </c>
      <c r="Y2" s="31"/>
      <c r="Z2" s="63" t="s">
        <v>153</v>
      </c>
      <c r="AA2" s="63"/>
      <c r="AB2" s="63"/>
      <c r="AC2" s="32"/>
      <c r="AD2" s="63" t="s">
        <v>155</v>
      </c>
      <c r="AE2" s="63"/>
      <c r="AF2" s="63"/>
      <c r="AG2" s="32"/>
      <c r="AH2" s="63" t="s">
        <v>152</v>
      </c>
      <c r="AI2" s="63"/>
      <c r="AJ2" s="63" t="s">
        <v>125</v>
      </c>
      <c r="AK2" s="63"/>
      <c r="AL2" s="63" t="s">
        <v>149</v>
      </c>
      <c r="AM2" s="63"/>
    </row>
    <row r="3" spans="1:39" s="2" customFormat="1" ht="45">
      <c r="A3" s="65"/>
      <c r="B3" s="23"/>
      <c r="C3" s="30" t="s">
        <v>136</v>
      </c>
      <c r="D3" s="30" t="s">
        <v>137</v>
      </c>
      <c r="E3" s="30" t="s">
        <v>138</v>
      </c>
      <c r="F3" s="30" t="s">
        <v>141</v>
      </c>
      <c r="G3" s="30" t="s">
        <v>139</v>
      </c>
      <c r="H3" s="30" t="s">
        <v>140</v>
      </c>
      <c r="I3" s="16"/>
      <c r="J3" s="30" t="s">
        <v>142</v>
      </c>
      <c r="K3" s="30" t="s">
        <v>143</v>
      </c>
      <c r="L3" s="30" t="s">
        <v>139</v>
      </c>
      <c r="M3" s="30" t="s">
        <v>140</v>
      </c>
      <c r="N3" s="16"/>
      <c r="O3" s="30" t="s">
        <v>145</v>
      </c>
      <c r="P3" s="30" t="s">
        <v>146</v>
      </c>
      <c r="Q3" s="30" t="s">
        <v>126</v>
      </c>
      <c r="R3" s="30" t="s">
        <v>147</v>
      </c>
      <c r="S3" s="34" t="s">
        <v>171</v>
      </c>
      <c r="T3" s="30" t="s">
        <v>148</v>
      </c>
      <c r="U3" s="30" t="s">
        <v>139</v>
      </c>
      <c r="V3" s="30" t="s">
        <v>140</v>
      </c>
      <c r="W3" s="16"/>
      <c r="X3" s="64"/>
      <c r="Y3" s="16"/>
      <c r="Z3" s="30" t="s">
        <v>154</v>
      </c>
      <c r="AA3" s="30" t="s">
        <v>172</v>
      </c>
      <c r="AB3" s="30" t="s">
        <v>127</v>
      </c>
      <c r="AC3" s="16"/>
      <c r="AD3" s="30" t="s">
        <v>154</v>
      </c>
      <c r="AE3" s="30" t="s">
        <v>172</v>
      </c>
      <c r="AF3" s="30" t="s">
        <v>127</v>
      </c>
      <c r="AG3" s="16"/>
      <c r="AH3" s="30" t="s">
        <v>150</v>
      </c>
      <c r="AI3" s="30" t="s">
        <v>151</v>
      </c>
      <c r="AJ3" s="30" t="s">
        <v>150</v>
      </c>
      <c r="AK3" s="30" t="s">
        <v>151</v>
      </c>
      <c r="AL3" s="30" t="s">
        <v>150</v>
      </c>
      <c r="AM3" s="30" t="s">
        <v>151</v>
      </c>
    </row>
    <row r="4" spans="1:39" s="3" customFormat="1" ht="15">
      <c r="A4" s="5" t="s">
        <v>128</v>
      </c>
      <c r="B4" s="24"/>
      <c r="C4" s="6">
        <f aca="true" t="shared" si="0" ref="C4:H4">C37</f>
        <v>370129141.54000115</v>
      </c>
      <c r="D4" s="6">
        <f t="shared" si="0"/>
        <v>282042196.68000066</v>
      </c>
      <c r="E4" s="6">
        <f t="shared" si="0"/>
        <v>38656266.67000013</v>
      </c>
      <c r="F4" s="6">
        <f t="shared" si="0"/>
        <v>70296732.61000018</v>
      </c>
      <c r="G4" s="6">
        <f t="shared" si="0"/>
        <v>15928411.900000043</v>
      </c>
      <c r="H4" s="6">
        <f t="shared" si="0"/>
        <v>777052749.4000021</v>
      </c>
      <c r="I4" s="17"/>
      <c r="J4" s="6">
        <f>J37</f>
        <v>4148538.7400000114</v>
      </c>
      <c r="K4" s="6">
        <f>K37</f>
        <v>237746.54000000065</v>
      </c>
      <c r="L4" s="6">
        <f>L37</f>
        <v>29551126.94000008</v>
      </c>
      <c r="M4" s="6">
        <f>M37</f>
        <v>33937412.220000096</v>
      </c>
      <c r="N4" s="17"/>
      <c r="O4" s="6">
        <f aca="true" t="shared" si="1" ref="O4:V4">O37</f>
        <v>68394444.9900002</v>
      </c>
      <c r="P4" s="6">
        <f t="shared" si="1"/>
        <v>17955775.41000005</v>
      </c>
      <c r="Q4" s="6">
        <f t="shared" si="1"/>
        <v>49766754.56000011</v>
      </c>
      <c r="R4" s="6">
        <f t="shared" si="1"/>
        <v>1147223.4400000041</v>
      </c>
      <c r="S4" s="6">
        <f t="shared" si="1"/>
        <v>26412537.190000072</v>
      </c>
      <c r="T4" s="6">
        <f t="shared" si="1"/>
        <v>8638245.720000021</v>
      </c>
      <c r="U4" s="6">
        <f t="shared" si="1"/>
        <v>86473148.2700002</v>
      </c>
      <c r="V4" s="6">
        <f t="shared" si="1"/>
        <v>258788129.58000067</v>
      </c>
      <c r="W4" s="17"/>
      <c r="X4" s="6">
        <f>X37</f>
        <v>1069778291.2000029</v>
      </c>
      <c r="Y4" s="17"/>
      <c r="Z4" s="6">
        <f>Z37</f>
        <v>280841215.8300007</v>
      </c>
      <c r="AA4" s="6">
        <f>AA37</f>
        <v>14539371.640000034</v>
      </c>
      <c r="AB4" s="6">
        <f>AB37</f>
        <v>201901208.2840005</v>
      </c>
      <c r="AC4" s="17"/>
      <c r="AD4" s="6">
        <f>AD37</f>
        <v>375661165.3600012</v>
      </c>
      <c r="AE4" s="6">
        <f>AE37</f>
        <v>18123957.94000006</v>
      </c>
      <c r="AF4" s="6">
        <f>AF37</f>
        <v>40929045.870000124</v>
      </c>
      <c r="AG4" s="17"/>
      <c r="AH4" s="6">
        <f aca="true" t="shared" si="2" ref="AH4:AM4">AH37</f>
        <v>262882201.3500007</v>
      </c>
      <c r="AI4" s="6">
        <f t="shared" si="2"/>
        <v>96404.88000000034</v>
      </c>
      <c r="AJ4" s="6">
        <f t="shared" si="2"/>
        <v>2817518.4800000065</v>
      </c>
      <c r="AK4" s="6">
        <f t="shared" si="2"/>
        <v>14566719.410000045</v>
      </c>
      <c r="AL4" s="6">
        <f t="shared" si="2"/>
        <v>265699719.83000073</v>
      </c>
      <c r="AM4" s="6">
        <f t="shared" si="2"/>
        <v>14663124.290000044</v>
      </c>
    </row>
    <row r="5" spans="1:39" s="3" customFormat="1" ht="15">
      <c r="A5" s="5" t="s">
        <v>129</v>
      </c>
      <c r="B5" s="24"/>
      <c r="C5" s="6">
        <f aca="true" t="shared" si="3" ref="C5:H5">C63</f>
        <v>139978059.4400005</v>
      </c>
      <c r="D5" s="6">
        <f t="shared" si="3"/>
        <v>107891026.0200003</v>
      </c>
      <c r="E5" s="6">
        <f t="shared" si="3"/>
        <v>22411542.880000077</v>
      </c>
      <c r="F5" s="6">
        <f t="shared" si="3"/>
        <v>29964982.7400001</v>
      </c>
      <c r="G5" s="6">
        <f t="shared" si="3"/>
        <v>14819598.27000005</v>
      </c>
      <c r="H5" s="6">
        <f t="shared" si="3"/>
        <v>315065209.35000104</v>
      </c>
      <c r="I5" s="17"/>
      <c r="J5" s="6">
        <f>J63</f>
        <v>305159.9000000007</v>
      </c>
      <c r="K5" s="6">
        <f>K63</f>
        <v>2303393.3000000087</v>
      </c>
      <c r="L5" s="6">
        <f>L63</f>
        <v>17438260.210000057</v>
      </c>
      <c r="M5" s="6">
        <f>M63</f>
        <v>20046813.410000063</v>
      </c>
      <c r="N5" s="17"/>
      <c r="O5" s="6">
        <f aca="true" t="shared" si="4" ref="O5:V5">O63</f>
        <v>78191276.04000014</v>
      </c>
      <c r="P5" s="6">
        <f t="shared" si="4"/>
        <v>5179883.010000018</v>
      </c>
      <c r="Q5" s="6">
        <f t="shared" si="4"/>
        <v>28421976.58000006</v>
      </c>
      <c r="R5" s="6">
        <f t="shared" si="4"/>
        <v>1598013.5300000045</v>
      </c>
      <c r="S5" s="6">
        <f t="shared" si="4"/>
        <v>16818832.740000058</v>
      </c>
      <c r="T5" s="6">
        <f t="shared" si="4"/>
        <v>1743014.700000005</v>
      </c>
      <c r="U5" s="6">
        <f t="shared" si="4"/>
        <v>44931057.13000014</v>
      </c>
      <c r="V5" s="6">
        <f t="shared" si="4"/>
        <v>176884053.73000044</v>
      </c>
      <c r="W5" s="17"/>
      <c r="X5" s="6">
        <f>X63</f>
        <v>511996076.4900015</v>
      </c>
      <c r="Y5" s="17"/>
      <c r="Z5" s="6">
        <f>Z63</f>
        <v>90404747.65000021</v>
      </c>
      <c r="AA5" s="6">
        <f>AA63</f>
        <v>7491131.440000021</v>
      </c>
      <c r="AB5" s="6">
        <f>AB63</f>
        <v>138739874.42000034</v>
      </c>
      <c r="AC5" s="17"/>
      <c r="AD5" s="6">
        <f>AD63</f>
        <v>154224215.24000052</v>
      </c>
      <c r="AE5" s="6">
        <f>AE63</f>
        <v>8792339.72000003</v>
      </c>
      <c r="AF5" s="6">
        <f>AF63</f>
        <v>30335454.76000009</v>
      </c>
      <c r="AG5" s="17"/>
      <c r="AH5" s="6">
        <f aca="true" t="shared" si="5" ref="AH5:AM5">AH63</f>
        <v>136599931.64000043</v>
      </c>
      <c r="AI5" s="6">
        <f t="shared" si="5"/>
        <v>65146.89000000024</v>
      </c>
      <c r="AJ5" s="6">
        <f t="shared" si="5"/>
        <v>49864743.080000006</v>
      </c>
      <c r="AK5" s="6">
        <f t="shared" si="5"/>
        <v>3449305.9700000123</v>
      </c>
      <c r="AL5" s="6">
        <f t="shared" si="5"/>
        <v>186464674.72000042</v>
      </c>
      <c r="AM5" s="6">
        <f t="shared" si="5"/>
        <v>3514452.860000012</v>
      </c>
    </row>
    <row r="6" spans="1:39" s="3" customFormat="1" ht="15">
      <c r="A6" s="5" t="s">
        <v>130</v>
      </c>
      <c r="B6" s="24"/>
      <c r="C6" s="6">
        <f aca="true" t="shared" si="6" ref="C6:H6">C82</f>
        <v>84825392.1300003</v>
      </c>
      <c r="D6" s="6">
        <f t="shared" si="6"/>
        <v>51985538.84000019</v>
      </c>
      <c r="E6" s="6">
        <f t="shared" si="6"/>
        <v>13638853.900000047</v>
      </c>
      <c r="F6" s="6">
        <f t="shared" si="6"/>
        <v>16694861.200000059</v>
      </c>
      <c r="G6" s="6">
        <f t="shared" si="6"/>
        <v>23687774.42000008</v>
      </c>
      <c r="H6" s="6">
        <f t="shared" si="6"/>
        <v>190832420.49000064</v>
      </c>
      <c r="I6" s="17"/>
      <c r="J6" s="6">
        <f>J82</f>
        <v>410263.0000000014</v>
      </c>
      <c r="K6" s="6">
        <f>K82</f>
        <v>3760168.860000011</v>
      </c>
      <c r="L6" s="6">
        <f>L82</f>
        <v>11460957.610000042</v>
      </c>
      <c r="M6" s="6">
        <f>M82</f>
        <v>15631389.470000053</v>
      </c>
      <c r="N6" s="17"/>
      <c r="O6" s="6">
        <f aca="true" t="shared" si="7" ref="O6:V6">O82</f>
        <v>73801303.74000026</v>
      </c>
      <c r="P6" s="6">
        <f t="shared" si="7"/>
        <v>10068966.140000034</v>
      </c>
      <c r="Q6" s="6">
        <f t="shared" si="7"/>
        <v>14366991.40000004</v>
      </c>
      <c r="R6" s="6">
        <f t="shared" si="7"/>
        <v>103581.5900000003</v>
      </c>
      <c r="S6" s="6">
        <f t="shared" si="7"/>
        <v>5239809.750000017</v>
      </c>
      <c r="T6" s="6">
        <f t="shared" si="7"/>
        <v>3192024.530000011</v>
      </c>
      <c r="U6" s="6">
        <f t="shared" si="7"/>
        <v>28081731.670000095</v>
      </c>
      <c r="V6" s="6">
        <f t="shared" si="7"/>
        <v>134854408.82000044</v>
      </c>
      <c r="W6" s="17"/>
      <c r="X6" s="6">
        <f>X82</f>
        <v>341318218.78000116</v>
      </c>
      <c r="Y6" s="17"/>
      <c r="Z6" s="6">
        <f>Z82</f>
        <v>29214162.290000103</v>
      </c>
      <c r="AA6" s="6">
        <f>AA82</f>
        <v>6268628.330000023</v>
      </c>
      <c r="AB6" s="6">
        <f>AB82</f>
        <v>103000270.47000036</v>
      </c>
      <c r="AC6" s="17"/>
      <c r="AD6" s="6">
        <f>AD82</f>
        <v>127051866.80000047</v>
      </c>
      <c r="AE6" s="6">
        <f>AE82</f>
        <v>7043184.690000026</v>
      </c>
      <c r="AF6" s="6">
        <f>AF82</f>
        <v>19896448.91000007</v>
      </c>
      <c r="AG6" s="17"/>
      <c r="AH6" s="6">
        <f aca="true" t="shared" si="8" ref="AH6:AM6">AH82</f>
        <v>99617058.77000035</v>
      </c>
      <c r="AI6" s="6">
        <f t="shared" si="8"/>
        <v>1391064.660000005</v>
      </c>
      <c r="AJ6" s="6">
        <f t="shared" si="8"/>
        <v>566391.870000002</v>
      </c>
      <c r="AK6" s="6">
        <f t="shared" si="8"/>
        <v>2337695.0400000084</v>
      </c>
      <c r="AL6" s="6">
        <f t="shared" si="8"/>
        <v>100183450.64000034</v>
      </c>
      <c r="AM6" s="6">
        <f t="shared" si="8"/>
        <v>3728759.700000013</v>
      </c>
    </row>
    <row r="7" spans="1:39" s="3" customFormat="1" ht="15">
      <c r="A7" s="5" t="s">
        <v>131</v>
      </c>
      <c r="B7" s="24"/>
      <c r="C7" s="6">
        <f aca="true" t="shared" si="9" ref="C7:H7">C101</f>
        <v>168831363.4200004</v>
      </c>
      <c r="D7" s="6">
        <f t="shared" si="9"/>
        <v>63302264.72000021</v>
      </c>
      <c r="E7" s="6">
        <f t="shared" si="9"/>
        <v>9207473.190000033</v>
      </c>
      <c r="F7" s="6">
        <f t="shared" si="9"/>
        <v>25303827.4600001</v>
      </c>
      <c r="G7" s="6">
        <f t="shared" si="9"/>
        <v>7364695.390000026</v>
      </c>
      <c r="H7" s="6">
        <f t="shared" si="9"/>
        <v>274009624.1800008</v>
      </c>
      <c r="I7" s="17"/>
      <c r="J7" s="6">
        <f>J101</f>
        <v>1363994.5900000047</v>
      </c>
      <c r="K7" s="6">
        <f>K101</f>
        <v>4718054.4300000165</v>
      </c>
      <c r="L7" s="6">
        <f>L101</f>
        <v>10069955.710000036</v>
      </c>
      <c r="M7" s="6">
        <f>M101</f>
        <v>16152004.730000058</v>
      </c>
      <c r="N7" s="17"/>
      <c r="O7" s="6">
        <f aca="true" t="shared" si="10" ref="O7:V7">O101</f>
        <v>35147402.99000012</v>
      </c>
      <c r="P7" s="6">
        <f t="shared" si="10"/>
        <v>9276742.970000029</v>
      </c>
      <c r="Q7" s="6">
        <f t="shared" si="10"/>
        <v>21882668.39000006</v>
      </c>
      <c r="R7" s="6">
        <f t="shared" si="10"/>
        <v>114498.49000000038</v>
      </c>
      <c r="S7" s="6">
        <f t="shared" si="10"/>
        <v>10961014.180000037</v>
      </c>
      <c r="T7" s="6">
        <f t="shared" si="10"/>
        <v>3475621.380000013</v>
      </c>
      <c r="U7" s="6">
        <f t="shared" si="10"/>
        <v>37464390.880000114</v>
      </c>
      <c r="V7" s="6">
        <f t="shared" si="10"/>
        <v>118322339.28000039</v>
      </c>
      <c r="W7" s="17"/>
      <c r="X7" s="6">
        <f>X101</f>
        <v>408483968.19000125</v>
      </c>
      <c r="Y7" s="17"/>
      <c r="Z7" s="6">
        <f>Z101</f>
        <v>73954041.14000027</v>
      </c>
      <c r="AA7" s="6">
        <f>AA101</f>
        <v>7930849.49000003</v>
      </c>
      <c r="AB7" s="6">
        <f>AB101</f>
        <v>88007609.9700003</v>
      </c>
      <c r="AC7" s="17"/>
      <c r="AD7" s="6">
        <f>AD101</f>
        <v>152086598.32000056</v>
      </c>
      <c r="AE7" s="6">
        <f>AE101</f>
        <v>6606663.360000023</v>
      </c>
      <c r="AF7" s="6">
        <f>AF101</f>
        <v>24650584.260000072</v>
      </c>
      <c r="AG7" s="17"/>
      <c r="AH7" s="6">
        <f aca="true" t="shared" si="11" ref="AH7:AM7">AH101</f>
        <v>93795654.00000033</v>
      </c>
      <c r="AI7" s="6">
        <f t="shared" si="11"/>
        <v>38878.880000000136</v>
      </c>
      <c r="AJ7" s="6">
        <f t="shared" si="11"/>
        <v>3448476.890000012</v>
      </c>
      <c r="AK7" s="6">
        <f t="shared" si="11"/>
        <v>2876049.7900000103</v>
      </c>
      <c r="AL7" s="6">
        <f t="shared" si="11"/>
        <v>97244130.89000034</v>
      </c>
      <c r="AM7" s="6">
        <f t="shared" si="11"/>
        <v>2914928.67000001</v>
      </c>
    </row>
    <row r="8" spans="1:39" s="3" customFormat="1" ht="15">
      <c r="A8" s="5" t="s">
        <v>132</v>
      </c>
      <c r="B8" s="24"/>
      <c r="C8" s="6">
        <f aca="true" t="shared" si="12" ref="C8:H8">C118</f>
        <v>78973095.91000028</v>
      </c>
      <c r="D8" s="6">
        <f t="shared" si="12"/>
        <v>41668581.18000014</v>
      </c>
      <c r="E8" s="6">
        <f t="shared" si="12"/>
        <v>12399227.570000041</v>
      </c>
      <c r="F8" s="6">
        <f t="shared" si="12"/>
        <v>14652096.480000053</v>
      </c>
      <c r="G8" s="6">
        <f t="shared" si="12"/>
        <v>3522029.000000013</v>
      </c>
      <c r="H8" s="6">
        <f t="shared" si="12"/>
        <v>151215030.14000052</v>
      </c>
      <c r="I8" s="17"/>
      <c r="J8" s="6">
        <f>J118</f>
        <v>1456940.0000000054</v>
      </c>
      <c r="K8" s="6">
        <f>K118</f>
        <v>5412908.35000002</v>
      </c>
      <c r="L8" s="6">
        <f>L118</f>
        <v>9113399.130000032</v>
      </c>
      <c r="M8" s="6">
        <f>M118</f>
        <v>15983247.480000056</v>
      </c>
      <c r="N8" s="17"/>
      <c r="O8" s="6">
        <f aca="true" t="shared" si="13" ref="O8:V8">O118</f>
        <v>15383094.220000055</v>
      </c>
      <c r="P8" s="6">
        <f t="shared" si="13"/>
        <v>3569650.050000012</v>
      </c>
      <c r="Q8" s="6">
        <f t="shared" si="13"/>
        <v>16219619.570000038</v>
      </c>
      <c r="R8" s="6">
        <f t="shared" si="13"/>
        <v>980681.6400000034</v>
      </c>
      <c r="S8" s="6">
        <f t="shared" si="13"/>
        <v>5057629.950000018</v>
      </c>
      <c r="T8" s="6">
        <f t="shared" si="13"/>
        <v>1101773.0400000038</v>
      </c>
      <c r="U8" s="6">
        <f t="shared" si="13"/>
        <v>18781443.30000007</v>
      </c>
      <c r="V8" s="6">
        <f t="shared" si="13"/>
        <v>61093891.7700002</v>
      </c>
      <c r="W8" s="17"/>
      <c r="X8" s="6">
        <f>X118</f>
        <v>228292169.3900008</v>
      </c>
      <c r="Y8" s="17"/>
      <c r="Z8" s="6">
        <f>Z118</f>
        <v>21623286.30000008</v>
      </c>
      <c r="AA8" s="6">
        <f>AA118</f>
        <v>7176424.140000025</v>
      </c>
      <c r="AB8" s="6">
        <f>AB118</f>
        <v>39236961.58000013</v>
      </c>
      <c r="AC8" s="17"/>
      <c r="AD8" s="6">
        <f>AD118</f>
        <v>89472967.57000032</v>
      </c>
      <c r="AE8" s="6">
        <f>AE118</f>
        <v>9393300.570000034</v>
      </c>
      <c r="AF8" s="6">
        <f>AF118</f>
        <v>12074060.350000037</v>
      </c>
      <c r="AG8" s="17"/>
      <c r="AH8" s="6">
        <f aca="true" t="shared" si="14" ref="AH8:AM8">AH118</f>
        <v>59748163.94000021</v>
      </c>
      <c r="AI8" s="6">
        <f t="shared" si="14"/>
        <v>23957.93000000008</v>
      </c>
      <c r="AJ8" s="6">
        <f t="shared" si="14"/>
        <v>881551.010000003</v>
      </c>
      <c r="AK8" s="6">
        <f t="shared" si="14"/>
        <v>1135692.1400000039</v>
      </c>
      <c r="AL8" s="6">
        <f t="shared" si="14"/>
        <v>60629714.95000022</v>
      </c>
      <c r="AM8" s="6">
        <f t="shared" si="14"/>
        <v>1159650.070000004</v>
      </c>
    </row>
    <row r="9" spans="1:39" s="3" customFormat="1" ht="15">
      <c r="A9" s="5" t="s">
        <v>133</v>
      </c>
      <c r="B9" s="24"/>
      <c r="C9" s="6">
        <f aca="true" t="shared" si="15" ref="C9:H9">C150</f>
        <v>122936462.07000044</v>
      </c>
      <c r="D9" s="6">
        <f t="shared" si="15"/>
        <v>90548204.87000032</v>
      </c>
      <c r="E9" s="6">
        <f t="shared" si="15"/>
        <v>23745255.50000009</v>
      </c>
      <c r="F9" s="6">
        <f t="shared" si="15"/>
        <v>28037795.210000098</v>
      </c>
      <c r="G9" s="6">
        <f t="shared" si="15"/>
        <v>8708823.100000031</v>
      </c>
      <c r="H9" s="6">
        <f t="shared" si="15"/>
        <v>273976540.750001</v>
      </c>
      <c r="I9" s="17"/>
      <c r="J9" s="6">
        <f>J150</f>
        <v>2981530.080000011</v>
      </c>
      <c r="K9" s="6">
        <f>K150</f>
        <v>12524509.070000043</v>
      </c>
      <c r="L9" s="6">
        <f>L150</f>
        <v>15782879.200000048</v>
      </c>
      <c r="M9" s="6">
        <f>M150</f>
        <v>31288918.350000106</v>
      </c>
      <c r="N9" s="17"/>
      <c r="O9" s="6">
        <f aca="true" t="shared" si="16" ref="O9:V9">O150</f>
        <v>58949542.41000021</v>
      </c>
      <c r="P9" s="6">
        <f t="shared" si="16"/>
        <v>4706515.3900000155</v>
      </c>
      <c r="Q9" s="6">
        <f t="shared" si="16"/>
        <v>25430940.090000067</v>
      </c>
      <c r="R9" s="6">
        <f t="shared" si="16"/>
        <v>720418.6500000026</v>
      </c>
      <c r="S9" s="6">
        <f t="shared" si="16"/>
        <v>11929785.030000042</v>
      </c>
      <c r="T9" s="6">
        <f t="shared" si="16"/>
        <v>2319183.8100000084</v>
      </c>
      <c r="U9" s="6">
        <f t="shared" si="16"/>
        <v>39822073.43000014</v>
      </c>
      <c r="V9" s="6">
        <f t="shared" si="16"/>
        <v>143878458.81000048</v>
      </c>
      <c r="W9" s="17"/>
      <c r="X9" s="6">
        <f>X150</f>
        <v>449143917.9100015</v>
      </c>
      <c r="Y9" s="17"/>
      <c r="Z9" s="6">
        <f>Z150</f>
        <v>86539012.7300003</v>
      </c>
      <c r="AA9" s="6">
        <f>AA150</f>
        <v>18309127.230000064</v>
      </c>
      <c r="AB9" s="6">
        <f>AB150</f>
        <v>109752611.28000036</v>
      </c>
      <c r="AC9" s="17"/>
      <c r="AD9" s="6">
        <f>AD150</f>
        <v>142715087.2400005</v>
      </c>
      <c r="AE9" s="6">
        <f>AE150</f>
        <v>9554589.840000033</v>
      </c>
      <c r="AF9" s="6">
        <f>AF150</f>
        <v>24990117.000000086</v>
      </c>
      <c r="AG9" s="17"/>
      <c r="AH9" s="6">
        <f aca="true" t="shared" si="17" ref="AH9:AM9">AH150</f>
        <v>155080252.14000058</v>
      </c>
      <c r="AI9" s="6">
        <f t="shared" si="17"/>
        <v>62275.80000000021</v>
      </c>
      <c r="AJ9" s="6">
        <f t="shared" si="17"/>
        <v>624158.5200000023</v>
      </c>
      <c r="AK9" s="6">
        <f t="shared" si="17"/>
        <v>3381292.320000012</v>
      </c>
      <c r="AL9" s="6">
        <f t="shared" si="17"/>
        <v>155704410.66000056</v>
      </c>
      <c r="AM9" s="6">
        <f t="shared" si="17"/>
        <v>3443568.120000012</v>
      </c>
    </row>
    <row r="10" spans="1:39" s="3" customFormat="1" ht="15">
      <c r="A10" s="5" t="s">
        <v>134</v>
      </c>
      <c r="B10" s="24"/>
      <c r="C10" s="6">
        <f aca="true" t="shared" si="18" ref="C10:H10">C162</f>
        <v>74244454.95000027</v>
      </c>
      <c r="D10" s="6">
        <f t="shared" si="18"/>
        <v>33360885.35000012</v>
      </c>
      <c r="E10" s="6">
        <f t="shared" si="18"/>
        <v>7269464.310000026</v>
      </c>
      <c r="F10" s="6">
        <f t="shared" si="18"/>
        <v>13100895.960000046</v>
      </c>
      <c r="G10" s="6">
        <f t="shared" si="18"/>
        <v>5493230.67000002</v>
      </c>
      <c r="H10" s="6">
        <f t="shared" si="18"/>
        <v>133468931.24000046</v>
      </c>
      <c r="I10" s="17"/>
      <c r="J10" s="6">
        <f>J162</f>
        <v>1374676.1400000048</v>
      </c>
      <c r="K10" s="6">
        <f>K162</f>
        <v>5134164.410000019</v>
      </c>
      <c r="L10" s="6">
        <f>L162</f>
        <v>8127442.57000003</v>
      </c>
      <c r="M10" s="6">
        <f>M162</f>
        <v>14636283.120000051</v>
      </c>
      <c r="N10" s="17"/>
      <c r="O10" s="6">
        <f aca="true" t="shared" si="19" ref="O10:V10">O162</f>
        <v>22251695.66000008</v>
      </c>
      <c r="P10" s="6">
        <f t="shared" si="19"/>
        <v>3820666.840000013</v>
      </c>
      <c r="Q10" s="6">
        <f t="shared" si="19"/>
        <v>7755401.520000014</v>
      </c>
      <c r="R10" s="6">
        <f t="shared" si="19"/>
        <v>5584.33000000002</v>
      </c>
      <c r="S10" s="6">
        <f t="shared" si="19"/>
        <v>3817212.2600000137</v>
      </c>
      <c r="T10" s="6">
        <f t="shared" si="19"/>
        <v>1138419.060000004</v>
      </c>
      <c r="U10" s="6">
        <f t="shared" si="19"/>
        <v>19750576.250000075</v>
      </c>
      <c r="V10" s="6">
        <f t="shared" si="19"/>
        <v>58539555.920000196</v>
      </c>
      <c r="W10" s="17"/>
      <c r="X10" s="6">
        <f>X162</f>
        <v>206644770.28000072</v>
      </c>
      <c r="Y10" s="17"/>
      <c r="Z10" s="6">
        <f>Z162</f>
        <v>45376591.250000164</v>
      </c>
      <c r="AA10" s="6">
        <f>AA162</f>
        <v>8419673.760000031</v>
      </c>
      <c r="AB10" s="6">
        <f>AB162</f>
        <v>50575799.353000164</v>
      </c>
      <c r="AC10" s="17"/>
      <c r="AD10" s="6">
        <f>AD162</f>
        <v>76609501.87000026</v>
      </c>
      <c r="AE10" s="6">
        <f>AE162</f>
        <v>4377444.060000015</v>
      </c>
      <c r="AF10" s="6">
        <f>AF162</f>
        <v>8011529.9100000225</v>
      </c>
      <c r="AG10" s="17"/>
      <c r="AH10" s="6">
        <f aca="true" t="shared" si="20" ref="AH10:AM10">AH162</f>
        <v>43900043.72000016</v>
      </c>
      <c r="AI10" s="6">
        <f t="shared" si="20"/>
        <v>76008.17000000027</v>
      </c>
      <c r="AJ10" s="6">
        <f t="shared" si="20"/>
        <v>419120.29000000155</v>
      </c>
      <c r="AK10" s="6">
        <f t="shared" si="20"/>
        <v>4215452.600000015</v>
      </c>
      <c r="AL10" s="6">
        <f t="shared" si="20"/>
        <v>44319164.010000154</v>
      </c>
      <c r="AM10" s="6">
        <f t="shared" si="20"/>
        <v>4291460.770000015</v>
      </c>
    </row>
    <row r="11" spans="1:39" s="3" customFormat="1" ht="15">
      <c r="A11" s="5" t="s">
        <v>163</v>
      </c>
      <c r="B11" s="24"/>
      <c r="C11" s="7">
        <f aca="true" t="shared" si="21" ref="C11:H11">SUM(C4:C10)</f>
        <v>1039917969.4600035</v>
      </c>
      <c r="D11" s="7">
        <f t="shared" si="21"/>
        <v>670798697.660002</v>
      </c>
      <c r="E11" s="7">
        <f t="shared" si="21"/>
        <v>127328084.02000044</v>
      </c>
      <c r="F11" s="7">
        <f t="shared" si="21"/>
        <v>198051191.66000062</v>
      </c>
      <c r="G11" s="7">
        <f t="shared" si="21"/>
        <v>79524562.75000025</v>
      </c>
      <c r="H11" s="7">
        <f t="shared" si="21"/>
        <v>2115620505.5500066</v>
      </c>
      <c r="I11" s="17"/>
      <c r="J11" s="7">
        <f>SUM(J4:J10)</f>
        <v>12041102.450000038</v>
      </c>
      <c r="K11" s="7">
        <f>SUM(K4:K10)</f>
        <v>34090944.96000012</v>
      </c>
      <c r="L11" s="7">
        <f>SUM(L4:L10)</f>
        <v>101544021.37000033</v>
      </c>
      <c r="M11" s="7">
        <f>SUM(M4:M10)</f>
        <v>147676068.7800005</v>
      </c>
      <c r="N11" s="17"/>
      <c r="O11" s="7">
        <f aca="true" t="shared" si="22" ref="O11:V11">SUM(O4:O10)</f>
        <v>352118760.050001</v>
      </c>
      <c r="P11" s="7">
        <f t="shared" si="22"/>
        <v>54578199.810000174</v>
      </c>
      <c r="Q11" s="7">
        <f t="shared" si="22"/>
        <v>163844352.11000037</v>
      </c>
      <c r="R11" s="7">
        <f t="shared" si="22"/>
        <v>4670001.670000015</v>
      </c>
      <c r="S11" s="7">
        <f t="shared" si="22"/>
        <v>80236821.10000026</v>
      </c>
      <c r="T11" s="7">
        <f t="shared" si="22"/>
        <v>21608282.240000065</v>
      </c>
      <c r="U11" s="7">
        <f t="shared" si="22"/>
        <v>275304420.93000084</v>
      </c>
      <c r="V11" s="7">
        <f t="shared" si="22"/>
        <v>952360837.9100028</v>
      </c>
      <c r="W11" s="17"/>
      <c r="X11" s="7">
        <f>SUM(X4:X10)</f>
        <v>3215657412.2400093</v>
      </c>
      <c r="Y11" s="17"/>
      <c r="Z11" s="7">
        <f>SUM(Z4:Z10)</f>
        <v>627953057.1900017</v>
      </c>
      <c r="AA11" s="7">
        <f>SUM(AA4:AA10)</f>
        <v>70135206.03000022</v>
      </c>
      <c r="AB11" s="7">
        <f>SUM(AB4:AB10)</f>
        <v>731214335.3570021</v>
      </c>
      <c r="AC11" s="17"/>
      <c r="AD11" s="7">
        <f>SUM(AD4:AD10)</f>
        <v>1117821402.4000037</v>
      </c>
      <c r="AE11" s="7">
        <f>SUM(AE4:AE10)</f>
        <v>63891480.18000023</v>
      </c>
      <c r="AF11" s="7">
        <f>SUM(AF4:AF10)</f>
        <v>160887241.0600005</v>
      </c>
      <c r="AG11" s="17"/>
      <c r="AH11" s="7">
        <f aca="true" t="shared" si="23" ref="AH11:AM11">SUM(AH4:AH10)</f>
        <v>851623305.5600027</v>
      </c>
      <c r="AI11" s="7">
        <f t="shared" si="23"/>
        <v>1753737.2100000065</v>
      </c>
      <c r="AJ11" s="7">
        <f t="shared" si="23"/>
        <v>58621960.14000003</v>
      </c>
      <c r="AK11" s="7">
        <f t="shared" si="23"/>
        <v>31962207.27000011</v>
      </c>
      <c r="AL11" s="7">
        <f t="shared" si="23"/>
        <v>910245265.7000027</v>
      </c>
      <c r="AM11" s="7">
        <f t="shared" si="23"/>
        <v>33715944.48000011</v>
      </c>
    </row>
    <row r="12" spans="1:39" s="10" customFormat="1" ht="15">
      <c r="A12" s="11"/>
      <c r="B12" s="25"/>
      <c r="C12" s="12"/>
      <c r="D12" s="12"/>
      <c r="E12" s="12"/>
      <c r="F12" s="12"/>
      <c r="G12" s="12"/>
      <c r="H12" s="12"/>
      <c r="I12" s="18"/>
      <c r="J12" s="12"/>
      <c r="K12" s="12"/>
      <c r="L12" s="12"/>
      <c r="M12" s="12"/>
      <c r="N12" s="18"/>
      <c r="O12" s="12"/>
      <c r="P12" s="12"/>
      <c r="Q12" s="12"/>
      <c r="R12" s="12"/>
      <c r="S12" s="12"/>
      <c r="T12" s="12"/>
      <c r="U12" s="12"/>
      <c r="V12" s="12"/>
      <c r="W12" s="18"/>
      <c r="X12" s="12"/>
      <c r="Y12" s="18"/>
      <c r="Z12" s="12"/>
      <c r="AA12" s="12"/>
      <c r="AB12" s="12"/>
      <c r="AC12" s="18"/>
      <c r="AD12" s="12"/>
      <c r="AE12" s="12"/>
      <c r="AF12" s="12"/>
      <c r="AG12" s="18"/>
      <c r="AH12" s="12"/>
      <c r="AI12" s="12"/>
      <c r="AJ12" s="12"/>
      <c r="AK12" s="12"/>
      <c r="AL12" s="12"/>
      <c r="AM12" s="12"/>
    </row>
    <row r="13" spans="1:39" s="1" customFormat="1" ht="15">
      <c r="A13" s="65" t="s">
        <v>157</v>
      </c>
      <c r="B13" s="15"/>
      <c r="C13" s="63" t="s">
        <v>135</v>
      </c>
      <c r="D13" s="63"/>
      <c r="E13" s="63"/>
      <c r="F13" s="63"/>
      <c r="G13" s="63"/>
      <c r="H13" s="63"/>
      <c r="I13" s="31"/>
      <c r="J13" s="63" t="s">
        <v>124</v>
      </c>
      <c r="K13" s="63"/>
      <c r="L13" s="63"/>
      <c r="M13" s="63"/>
      <c r="N13" s="31"/>
      <c r="O13" s="63" t="s">
        <v>144</v>
      </c>
      <c r="P13" s="63"/>
      <c r="Q13" s="63"/>
      <c r="R13" s="63"/>
      <c r="S13" s="63"/>
      <c r="T13" s="63"/>
      <c r="U13" s="63"/>
      <c r="V13" s="63"/>
      <c r="W13" s="31"/>
      <c r="X13" s="64" t="s">
        <v>123</v>
      </c>
      <c r="Y13" s="31"/>
      <c r="Z13" s="63" t="s">
        <v>153</v>
      </c>
      <c r="AA13" s="63"/>
      <c r="AB13" s="63"/>
      <c r="AC13" s="32"/>
      <c r="AD13" s="63" t="s">
        <v>155</v>
      </c>
      <c r="AE13" s="63"/>
      <c r="AF13" s="63"/>
      <c r="AG13" s="32"/>
      <c r="AH13" s="63" t="s">
        <v>152</v>
      </c>
      <c r="AI13" s="63"/>
      <c r="AJ13" s="63" t="s">
        <v>125</v>
      </c>
      <c r="AK13" s="63"/>
      <c r="AL13" s="63" t="s">
        <v>149</v>
      </c>
      <c r="AM13" s="63"/>
    </row>
    <row r="14" spans="1:39" s="2" customFormat="1" ht="45">
      <c r="A14" s="65"/>
      <c r="B14" s="23"/>
      <c r="C14" s="30" t="s">
        <v>136</v>
      </c>
      <c r="D14" s="30" t="s">
        <v>137</v>
      </c>
      <c r="E14" s="30" t="s">
        <v>138</v>
      </c>
      <c r="F14" s="30" t="s">
        <v>141</v>
      </c>
      <c r="G14" s="30" t="s">
        <v>139</v>
      </c>
      <c r="H14" s="30" t="s">
        <v>140</v>
      </c>
      <c r="I14" s="16"/>
      <c r="J14" s="30" t="s">
        <v>142</v>
      </c>
      <c r="K14" s="30" t="s">
        <v>143</v>
      </c>
      <c r="L14" s="30" t="s">
        <v>139</v>
      </c>
      <c r="M14" s="30" t="s">
        <v>140</v>
      </c>
      <c r="N14" s="16"/>
      <c r="O14" s="30" t="s">
        <v>145</v>
      </c>
      <c r="P14" s="30" t="s">
        <v>146</v>
      </c>
      <c r="Q14" s="30" t="s">
        <v>126</v>
      </c>
      <c r="R14" s="30" t="s">
        <v>147</v>
      </c>
      <c r="S14" s="34" t="s">
        <v>171</v>
      </c>
      <c r="T14" s="30" t="s">
        <v>148</v>
      </c>
      <c r="U14" s="30" t="s">
        <v>139</v>
      </c>
      <c r="V14" s="30" t="s">
        <v>140</v>
      </c>
      <c r="W14" s="16"/>
      <c r="X14" s="64"/>
      <c r="Y14" s="16"/>
      <c r="Z14" s="30" t="s">
        <v>154</v>
      </c>
      <c r="AA14" s="39" t="s">
        <v>172</v>
      </c>
      <c r="AB14" s="39" t="s">
        <v>127</v>
      </c>
      <c r="AC14" s="16"/>
      <c r="AD14" s="39" t="s">
        <v>154</v>
      </c>
      <c r="AE14" s="39" t="s">
        <v>172</v>
      </c>
      <c r="AF14" s="30" t="s">
        <v>127</v>
      </c>
      <c r="AG14" s="16"/>
      <c r="AH14" s="30" t="s">
        <v>150</v>
      </c>
      <c r="AI14" s="30" t="s">
        <v>151</v>
      </c>
      <c r="AJ14" s="30" t="s">
        <v>150</v>
      </c>
      <c r="AK14" s="30" t="s">
        <v>151</v>
      </c>
      <c r="AL14" s="30" t="s">
        <v>150</v>
      </c>
      <c r="AM14" s="30" t="s">
        <v>151</v>
      </c>
    </row>
    <row r="15" spans="1:39" ht="15">
      <c r="A15" s="27" t="s">
        <v>1</v>
      </c>
      <c r="B15" s="28"/>
      <c r="C15" s="40">
        <v>3401869.460000012</v>
      </c>
      <c r="D15" s="40">
        <v>7630279.880000028</v>
      </c>
      <c r="E15" s="40">
        <v>512393.10000000166</v>
      </c>
      <c r="F15" s="40">
        <v>2243717.0900000073</v>
      </c>
      <c r="G15" s="40">
        <v>493372.64000000176</v>
      </c>
      <c r="H15" s="40">
        <v>14281632.170000052</v>
      </c>
      <c r="I15" s="29"/>
      <c r="J15" s="40">
        <v>0</v>
      </c>
      <c r="K15" s="40">
        <v>6000</v>
      </c>
      <c r="L15" s="40">
        <v>938125.1700000034</v>
      </c>
      <c r="M15" s="40">
        <v>944125.1700000034</v>
      </c>
      <c r="N15" s="28"/>
      <c r="O15" s="40">
        <v>1473206.3100000052</v>
      </c>
      <c r="P15" s="40">
        <v>196257.5700000007</v>
      </c>
      <c r="Q15" s="40">
        <v>1675491.4000000018</v>
      </c>
      <c r="R15" s="40">
        <v>592.8700000000022</v>
      </c>
      <c r="S15" s="40">
        <v>1556967.6100000052</v>
      </c>
      <c r="T15" s="40">
        <v>292633.51000000106</v>
      </c>
      <c r="U15" s="40">
        <v>3209380.400000009</v>
      </c>
      <c r="V15" s="40">
        <v>8404529.670000024</v>
      </c>
      <c r="W15" s="28"/>
      <c r="X15" s="40">
        <v>23630287.01000008</v>
      </c>
      <c r="Y15" s="28"/>
      <c r="Z15" s="40">
        <v>2926242.90000001</v>
      </c>
      <c r="AA15" s="40">
        <v>211553.62000000072</v>
      </c>
      <c r="AB15" s="40">
        <v>6871884.500000025</v>
      </c>
      <c r="AC15" s="28"/>
      <c r="AD15" s="61">
        <v>11646733.60000004</v>
      </c>
      <c r="AE15" s="61">
        <v>687562.2700000025</v>
      </c>
      <c r="AF15" s="61">
        <v>2194975.190000008</v>
      </c>
      <c r="AG15" s="28"/>
      <c r="AH15" s="40">
        <v>8136247.150000029</v>
      </c>
      <c r="AI15" s="40">
        <v>0</v>
      </c>
      <c r="AJ15" s="40">
        <v>12900.540000000046</v>
      </c>
      <c r="AK15" s="40">
        <v>718231.7200000025</v>
      </c>
      <c r="AL15" s="40">
        <v>8149147.690000029</v>
      </c>
      <c r="AM15" s="40">
        <v>718231.7200000025</v>
      </c>
    </row>
    <row r="16" spans="1:39" ht="15">
      <c r="A16" s="27" t="s">
        <v>2</v>
      </c>
      <c r="B16" s="28"/>
      <c r="C16" s="40">
        <v>9407507.760000033</v>
      </c>
      <c r="D16" s="40">
        <v>10760979.280000038</v>
      </c>
      <c r="E16" s="40">
        <v>23387712.420000084</v>
      </c>
      <c r="F16" s="40">
        <v>2094538.8100000075</v>
      </c>
      <c r="G16" s="40">
        <v>793162.7400000028</v>
      </c>
      <c r="H16" s="40">
        <v>46443901.01000017</v>
      </c>
      <c r="I16" s="29"/>
      <c r="J16" s="40">
        <v>0</v>
      </c>
      <c r="K16" s="40">
        <v>3322.320000000012</v>
      </c>
      <c r="L16" s="40">
        <v>2416378.4600000083</v>
      </c>
      <c r="M16" s="40">
        <v>2419700.780000008</v>
      </c>
      <c r="N16" s="28"/>
      <c r="O16" s="40">
        <v>5441830.9600000195</v>
      </c>
      <c r="P16" s="40">
        <v>1495102.860000005</v>
      </c>
      <c r="Q16" s="40">
        <v>3377686.480000006</v>
      </c>
      <c r="R16" s="40">
        <v>438944.1400000016</v>
      </c>
      <c r="S16" s="40">
        <v>3403543.940000012</v>
      </c>
      <c r="T16" s="40">
        <v>950513.4500000034</v>
      </c>
      <c r="U16" s="40">
        <v>4559658.440000014</v>
      </c>
      <c r="V16" s="40">
        <v>19667280.270000063</v>
      </c>
      <c r="W16" s="28"/>
      <c r="X16" s="40">
        <v>68530882.06000024</v>
      </c>
      <c r="Y16" s="28"/>
      <c r="Z16" s="40">
        <v>21770237.12000008</v>
      </c>
      <c r="AA16" s="40">
        <v>919032.6300000033</v>
      </c>
      <c r="AB16" s="40">
        <v>16340329.740000058</v>
      </c>
      <c r="AC16" s="28"/>
      <c r="AD16" s="61">
        <v>18483005.680000067</v>
      </c>
      <c r="AE16" s="61">
        <v>987215.3800000035</v>
      </c>
      <c r="AF16" s="61">
        <v>1998000.1100000069</v>
      </c>
      <c r="AG16" s="28"/>
      <c r="AH16" s="40">
        <v>20074218.430000074</v>
      </c>
      <c r="AI16" s="40">
        <v>0</v>
      </c>
      <c r="AJ16" s="40">
        <v>0</v>
      </c>
      <c r="AK16" s="40">
        <v>1404757.9100000048</v>
      </c>
      <c r="AL16" s="40">
        <v>20074218.430000074</v>
      </c>
      <c r="AM16" s="40">
        <v>1404757.9100000048</v>
      </c>
    </row>
    <row r="17" spans="1:39" ht="15">
      <c r="A17" s="27" t="s">
        <v>3</v>
      </c>
      <c r="B17" s="28"/>
      <c r="C17" s="40">
        <v>6489182</v>
      </c>
      <c r="D17" s="40">
        <v>8502869</v>
      </c>
      <c r="E17" s="40">
        <v>522832</v>
      </c>
      <c r="F17" s="40">
        <v>2968934</v>
      </c>
      <c r="G17" s="40">
        <v>1328237</v>
      </c>
      <c r="H17" s="40">
        <v>19812054</v>
      </c>
      <c r="I17" s="29"/>
      <c r="J17" s="40">
        <v>1004571</v>
      </c>
      <c r="K17" s="40">
        <v>23189</v>
      </c>
      <c r="L17" s="40">
        <v>1443035</v>
      </c>
      <c r="M17" s="40">
        <v>2470795</v>
      </c>
      <c r="N17" s="28"/>
      <c r="O17" s="40">
        <v>2784983</v>
      </c>
      <c r="P17" s="40">
        <v>1190154</v>
      </c>
      <c r="Q17" s="40">
        <v>3413783</v>
      </c>
      <c r="R17" s="40">
        <v>0</v>
      </c>
      <c r="S17" s="40">
        <v>3052747</v>
      </c>
      <c r="T17" s="40">
        <v>1164017</v>
      </c>
      <c r="U17" s="40">
        <v>5086150</v>
      </c>
      <c r="V17" s="40">
        <v>16691834</v>
      </c>
      <c r="W17" s="28"/>
      <c r="X17" s="40">
        <v>38974683</v>
      </c>
      <c r="Y17" s="28"/>
      <c r="Z17" s="40">
        <v>6689266</v>
      </c>
      <c r="AA17" s="40">
        <v>890621</v>
      </c>
      <c r="AB17" s="40">
        <v>11490365</v>
      </c>
      <c r="AC17" s="28"/>
      <c r="AD17" s="61">
        <v>13064828</v>
      </c>
      <c r="AE17" s="61">
        <v>1433315</v>
      </c>
      <c r="AF17" s="61">
        <v>4803542</v>
      </c>
      <c r="AG17" s="28"/>
      <c r="AH17" s="40">
        <v>10691118.340000037</v>
      </c>
      <c r="AI17" s="40">
        <v>441.7500000000016</v>
      </c>
      <c r="AJ17" s="40">
        <v>110602.14000000039</v>
      </c>
      <c r="AK17" s="40">
        <v>19155.35000000007</v>
      </c>
      <c r="AL17" s="40">
        <v>10801720.480000038</v>
      </c>
      <c r="AM17" s="40">
        <v>19597.10000000007</v>
      </c>
    </row>
    <row r="18" spans="1:39" ht="15">
      <c r="A18" s="27" t="s">
        <v>111</v>
      </c>
      <c r="B18" s="28"/>
      <c r="C18" s="40">
        <v>3453705.210000012</v>
      </c>
      <c r="D18" s="40">
        <v>816956.700000003</v>
      </c>
      <c r="E18" s="40">
        <v>0</v>
      </c>
      <c r="F18" s="40">
        <v>1134552.780000004</v>
      </c>
      <c r="G18" s="40">
        <v>236595.28000000084</v>
      </c>
      <c r="H18" s="40">
        <v>5641809.97000002</v>
      </c>
      <c r="I18" s="29"/>
      <c r="J18" s="40">
        <v>0</v>
      </c>
      <c r="K18" s="40">
        <v>1302</v>
      </c>
      <c r="L18" s="40">
        <v>671927.5200000023</v>
      </c>
      <c r="M18" s="40">
        <v>673229.5200000023</v>
      </c>
      <c r="N18" s="28"/>
      <c r="O18" s="40">
        <v>1712605.790000006</v>
      </c>
      <c r="P18" s="40">
        <v>359356.89000000036</v>
      </c>
      <c r="Q18" s="40">
        <v>3047871.540000011</v>
      </c>
      <c r="R18" s="40">
        <v>0</v>
      </c>
      <c r="S18" s="40">
        <v>622291.8700000022</v>
      </c>
      <c r="T18" s="40">
        <v>148696.72000000053</v>
      </c>
      <c r="U18" s="40">
        <v>2321290.0300000077</v>
      </c>
      <c r="V18" s="40">
        <v>8212112.840000028</v>
      </c>
      <c r="W18" s="28"/>
      <c r="X18" s="40">
        <v>14527152.33000005</v>
      </c>
      <c r="Y18" s="28"/>
      <c r="Z18" s="40">
        <v>2226813.680000008</v>
      </c>
      <c r="AA18" s="40">
        <v>196163.5000000007</v>
      </c>
      <c r="AB18" s="40">
        <v>7253646.250000025</v>
      </c>
      <c r="AC18" s="28"/>
      <c r="AD18" s="61">
        <v>2607408.0200000093</v>
      </c>
      <c r="AE18" s="61">
        <v>353252.97000000125</v>
      </c>
      <c r="AF18" s="61">
        <v>680021.0500000024</v>
      </c>
      <c r="AG18" s="28"/>
      <c r="AH18" s="40">
        <v>4069775.290000015</v>
      </c>
      <c r="AI18" s="40">
        <v>0</v>
      </c>
      <c r="AJ18" s="40">
        <v>94004.23000000033</v>
      </c>
      <c r="AK18" s="40">
        <v>1721732.0800000061</v>
      </c>
      <c r="AL18" s="40">
        <v>4163779.5200000154</v>
      </c>
      <c r="AM18" s="40">
        <v>1721732.0800000061</v>
      </c>
    </row>
    <row r="19" spans="1:39" ht="15">
      <c r="A19" s="27" t="s">
        <v>112</v>
      </c>
      <c r="B19" s="28"/>
      <c r="C19" s="40">
        <v>28463107.4000001</v>
      </c>
      <c r="D19" s="40">
        <v>8360410.29000003</v>
      </c>
      <c r="E19" s="40">
        <v>0</v>
      </c>
      <c r="F19" s="40">
        <v>3915087.070000014</v>
      </c>
      <c r="G19" s="40">
        <v>1048013.6200000037</v>
      </c>
      <c r="H19" s="40">
        <v>41786618.38000015</v>
      </c>
      <c r="I19" s="29"/>
      <c r="J19" s="40">
        <v>0</v>
      </c>
      <c r="K19" s="40">
        <v>30092.770000000106</v>
      </c>
      <c r="L19" s="40">
        <v>2029795.1400000076</v>
      </c>
      <c r="M19" s="40">
        <v>2059887.9100000076</v>
      </c>
      <c r="N19" s="28"/>
      <c r="O19" s="40">
        <v>6814543.0300000245</v>
      </c>
      <c r="P19" s="40">
        <v>524643.8100000017</v>
      </c>
      <c r="Q19" s="40">
        <v>3899583.1000000066</v>
      </c>
      <c r="R19" s="40">
        <v>7837.950000000028</v>
      </c>
      <c r="S19" s="40">
        <v>1216145.5400000045</v>
      </c>
      <c r="T19" s="40">
        <v>227509.6800000008</v>
      </c>
      <c r="U19" s="40">
        <v>6282898.820000013</v>
      </c>
      <c r="V19" s="40">
        <v>18973161.93000005</v>
      </c>
      <c r="W19" s="28"/>
      <c r="X19" s="40">
        <v>62819668.22000021</v>
      </c>
      <c r="Y19" s="28"/>
      <c r="Z19" s="40">
        <v>14079425.170000048</v>
      </c>
      <c r="AA19" s="40">
        <v>588649.780000002</v>
      </c>
      <c r="AB19" s="40">
        <v>16272703.88000005</v>
      </c>
      <c r="AC19" s="28"/>
      <c r="AD19" s="61">
        <v>27239142.130000103</v>
      </c>
      <c r="AE19" s="61">
        <v>1202471.9600000042</v>
      </c>
      <c r="AF19" s="61">
        <v>1800775.6900000062</v>
      </c>
      <c r="AG19" s="28"/>
      <c r="AH19" s="40">
        <v>15488112.350000056</v>
      </c>
      <c r="AI19" s="40">
        <v>0</v>
      </c>
      <c r="AJ19" s="40">
        <v>88532.17000000032</v>
      </c>
      <c r="AK19" s="40">
        <v>278960.950000001</v>
      </c>
      <c r="AL19" s="40">
        <v>15576644.520000055</v>
      </c>
      <c r="AM19" s="40">
        <v>278960.950000001</v>
      </c>
    </row>
    <row r="20" spans="1:39" ht="15">
      <c r="A20" s="27" t="s">
        <v>4</v>
      </c>
      <c r="B20" s="28"/>
      <c r="C20" s="40">
        <v>30745990.810000107</v>
      </c>
      <c r="D20" s="40">
        <v>5279563.730000019</v>
      </c>
      <c r="E20" s="40">
        <v>512274.4900000018</v>
      </c>
      <c r="F20" s="40">
        <v>3785368.6300000134</v>
      </c>
      <c r="G20" s="40">
        <v>873420.7600000032</v>
      </c>
      <c r="H20" s="40">
        <v>41196618.42000014</v>
      </c>
      <c r="I20" s="29"/>
      <c r="J20" s="40">
        <v>611992.7100000022</v>
      </c>
      <c r="K20" s="40">
        <v>4486.180000000017</v>
      </c>
      <c r="L20" s="40">
        <v>1567954.8200000057</v>
      </c>
      <c r="M20" s="40">
        <v>2184433.710000008</v>
      </c>
      <c r="N20" s="28"/>
      <c r="O20" s="40">
        <v>5328251.330000019</v>
      </c>
      <c r="P20" s="40">
        <v>401057.0500000014</v>
      </c>
      <c r="Q20" s="40">
        <v>5633706.880000003</v>
      </c>
      <c r="R20" s="40">
        <v>1137.9500000000041</v>
      </c>
      <c r="S20" s="40">
        <v>1379038.030000005</v>
      </c>
      <c r="T20" s="40">
        <v>304080.85000000114</v>
      </c>
      <c r="U20" s="40">
        <v>5512088.770000021</v>
      </c>
      <c r="V20" s="40">
        <v>18559360.86000005</v>
      </c>
      <c r="W20" s="28"/>
      <c r="X20" s="40">
        <v>61940412.9900002</v>
      </c>
      <c r="Y20" s="28"/>
      <c r="Z20" s="40">
        <v>11908909.160000043</v>
      </c>
      <c r="AA20" s="40">
        <v>1263169.0700000022</v>
      </c>
      <c r="AB20" s="40">
        <v>12629350.550000045</v>
      </c>
      <c r="AC20" s="28"/>
      <c r="AD20" s="61">
        <v>25499305.010000087</v>
      </c>
      <c r="AE20" s="61">
        <v>1219534.1900000046</v>
      </c>
      <c r="AF20" s="61">
        <v>1363954.8600000048</v>
      </c>
      <c r="AG20" s="28"/>
      <c r="AH20" s="40">
        <v>12032168.410000041</v>
      </c>
      <c r="AI20" s="40">
        <v>11253.86000000004</v>
      </c>
      <c r="AJ20" s="40">
        <v>360266.1300000013</v>
      </c>
      <c r="AK20" s="40">
        <v>502573.2400000018</v>
      </c>
      <c r="AL20" s="40">
        <v>12392434.540000042</v>
      </c>
      <c r="AM20" s="40">
        <v>513827.10000000184</v>
      </c>
    </row>
    <row r="21" spans="1:39" ht="15">
      <c r="A21" s="27" t="s">
        <v>5</v>
      </c>
      <c r="B21" s="28"/>
      <c r="C21" s="40">
        <v>6735368.100000024</v>
      </c>
      <c r="D21" s="40">
        <v>2285990.810000008</v>
      </c>
      <c r="E21" s="40">
        <v>682101.9700000024</v>
      </c>
      <c r="F21" s="40">
        <v>1582131.6000000054</v>
      </c>
      <c r="G21" s="40">
        <v>329940.1400000012</v>
      </c>
      <c r="H21" s="40">
        <v>11615532.62000004</v>
      </c>
      <c r="I21" s="29"/>
      <c r="J21" s="40">
        <v>223757.5000000008</v>
      </c>
      <c r="K21" s="40">
        <v>7311.370000000026</v>
      </c>
      <c r="L21" s="40">
        <v>933117.2300000032</v>
      </c>
      <c r="M21" s="40">
        <v>1164186.100000004</v>
      </c>
      <c r="N21" s="28"/>
      <c r="O21" s="40">
        <v>2262655.410000008</v>
      </c>
      <c r="P21" s="40">
        <v>273780.050000001</v>
      </c>
      <c r="Q21" s="40">
        <v>1409222.810000005</v>
      </c>
      <c r="R21" s="40">
        <v>2545.500000000009</v>
      </c>
      <c r="S21" s="40">
        <v>1566454.1400000055</v>
      </c>
      <c r="T21" s="40">
        <v>172441.6000000006</v>
      </c>
      <c r="U21" s="40">
        <v>3601080.9100000113</v>
      </c>
      <c r="V21" s="40">
        <v>9288180.420000032</v>
      </c>
      <c r="W21" s="28"/>
      <c r="X21" s="40">
        <v>22067899.140000075</v>
      </c>
      <c r="Y21" s="28"/>
      <c r="Z21" s="40">
        <v>4427388.220000015</v>
      </c>
      <c r="AA21" s="40">
        <v>485155.3400000017</v>
      </c>
      <c r="AB21" s="40">
        <v>5993879.510000022</v>
      </c>
      <c r="AC21" s="28"/>
      <c r="AD21" s="61">
        <v>7981488.42000003</v>
      </c>
      <c r="AE21" s="61">
        <v>744840.6400000027</v>
      </c>
      <c r="AF21" s="61">
        <v>1967013.350000007</v>
      </c>
      <c r="AG21" s="28"/>
      <c r="AH21" s="40">
        <v>6573510.970000023</v>
      </c>
      <c r="AI21" s="40">
        <v>0</v>
      </c>
      <c r="AJ21" s="40">
        <v>100906.84000000036</v>
      </c>
      <c r="AK21" s="40">
        <v>512245.5100000018</v>
      </c>
      <c r="AL21" s="40">
        <v>6674417.810000024</v>
      </c>
      <c r="AM21" s="40">
        <v>512245.5100000018</v>
      </c>
    </row>
    <row r="22" spans="1:39" ht="15">
      <c r="A22" s="27" t="s">
        <v>6</v>
      </c>
      <c r="B22" s="28"/>
      <c r="C22" s="40">
        <v>21112.05000000006</v>
      </c>
      <c r="D22" s="40">
        <v>496800.81000000174</v>
      </c>
      <c r="E22" s="40">
        <v>163224.8200000006</v>
      </c>
      <c r="F22" s="40">
        <v>309125.8900000011</v>
      </c>
      <c r="G22" s="40">
        <v>220405.0700000008</v>
      </c>
      <c r="H22" s="40">
        <v>1210668.6400000043</v>
      </c>
      <c r="I22" s="29"/>
      <c r="J22" s="40">
        <v>28364.7300000001</v>
      </c>
      <c r="K22" s="40">
        <v>58947.380000000216</v>
      </c>
      <c r="L22" s="40">
        <v>216010.81000000078</v>
      </c>
      <c r="M22" s="40">
        <v>303322.9200000011</v>
      </c>
      <c r="N22" s="28"/>
      <c r="O22" s="40">
        <v>1022786.3500000036</v>
      </c>
      <c r="P22" s="40">
        <v>338530.24000000115</v>
      </c>
      <c r="Q22" s="40">
        <v>237280.4700000001</v>
      </c>
      <c r="R22" s="40">
        <v>27478.0900000001</v>
      </c>
      <c r="S22" s="40">
        <v>254789.33000000095</v>
      </c>
      <c r="T22" s="40">
        <v>213594.33000000077</v>
      </c>
      <c r="U22" s="40">
        <v>1782604.8500000064</v>
      </c>
      <c r="V22" s="40">
        <v>3877063.6600000137</v>
      </c>
      <c r="W22" s="28"/>
      <c r="X22" s="40">
        <v>5391055.220000019</v>
      </c>
      <c r="Y22" s="28"/>
      <c r="Z22" s="40">
        <v>642894.9000000022</v>
      </c>
      <c r="AA22" s="40">
        <v>170827.16000000061</v>
      </c>
      <c r="AB22" s="40">
        <v>2829993.09000001</v>
      </c>
      <c r="AC22" s="28"/>
      <c r="AD22" s="61">
        <v>997411.1500000035</v>
      </c>
      <c r="AE22" s="61">
        <v>148287.71000000054</v>
      </c>
      <c r="AF22" s="61">
        <v>1137786.900000004</v>
      </c>
      <c r="AG22" s="28"/>
      <c r="AH22" s="40">
        <v>1584566.3700000057</v>
      </c>
      <c r="AI22" s="40">
        <v>2654.8700000000094</v>
      </c>
      <c r="AJ22" s="40">
        <v>0</v>
      </c>
      <c r="AK22" s="40">
        <v>274489.910000001</v>
      </c>
      <c r="AL22" s="40">
        <v>1584566.3700000057</v>
      </c>
      <c r="AM22" s="40">
        <v>277144.780000001</v>
      </c>
    </row>
    <row r="23" spans="1:39" ht="15">
      <c r="A23" s="27" t="s">
        <v>7</v>
      </c>
      <c r="B23" s="28"/>
      <c r="C23" s="40">
        <v>24864369.060000088</v>
      </c>
      <c r="D23" s="40">
        <v>5424414.050000019</v>
      </c>
      <c r="E23" s="40">
        <v>0</v>
      </c>
      <c r="F23" s="40">
        <v>3141204.650000011</v>
      </c>
      <c r="G23" s="40">
        <v>741248.8500000025</v>
      </c>
      <c r="H23" s="40">
        <v>34171236.61000012</v>
      </c>
      <c r="I23" s="29"/>
      <c r="J23" s="40">
        <v>297919.1500000011</v>
      </c>
      <c r="K23" s="40">
        <v>18428.300000000065</v>
      </c>
      <c r="L23" s="40">
        <v>1685928.490000006</v>
      </c>
      <c r="M23" s="40">
        <v>2002275.9400000072</v>
      </c>
      <c r="N23" s="28"/>
      <c r="O23" s="40">
        <v>3941381.5700000143</v>
      </c>
      <c r="P23" s="40">
        <v>1367752.4900000005</v>
      </c>
      <c r="Q23" s="40">
        <v>2911114.27000001</v>
      </c>
      <c r="R23" s="40">
        <v>14136.470000000052</v>
      </c>
      <c r="S23" s="40">
        <v>1932636.5200000068</v>
      </c>
      <c r="T23" s="40">
        <v>844040.7900000031</v>
      </c>
      <c r="U23" s="40">
        <v>4812097.410000019</v>
      </c>
      <c r="V23" s="40">
        <v>15823159.520000052</v>
      </c>
      <c r="W23" s="28"/>
      <c r="X23" s="40">
        <v>51996672.07000017</v>
      </c>
      <c r="Y23" s="28"/>
      <c r="Z23" s="40">
        <v>2067344.4800000077</v>
      </c>
      <c r="AA23" s="40">
        <v>619869.6300000022</v>
      </c>
      <c r="AB23" s="40">
        <v>11276530.390000036</v>
      </c>
      <c r="AC23" s="28"/>
      <c r="AD23" s="61">
        <v>24898180.910000086</v>
      </c>
      <c r="AE23" s="61">
        <v>1462071.7600000051</v>
      </c>
      <c r="AF23" s="61">
        <v>2054199.3300000073</v>
      </c>
      <c r="AG23" s="28"/>
      <c r="AH23" s="40">
        <v>12223795.990000043</v>
      </c>
      <c r="AI23" s="40">
        <v>47845.55000000017</v>
      </c>
      <c r="AJ23" s="40">
        <v>39161.47000000014</v>
      </c>
      <c r="AK23" s="40">
        <v>978233.1600000035</v>
      </c>
      <c r="AL23" s="40">
        <v>12262957.460000044</v>
      </c>
      <c r="AM23" s="40">
        <v>1026078.7100000037</v>
      </c>
    </row>
    <row r="24" spans="1:39" ht="15">
      <c r="A24" s="27" t="s">
        <v>8</v>
      </c>
      <c r="B24" s="28"/>
      <c r="C24" s="40">
        <v>26571011.33000009</v>
      </c>
      <c r="D24" s="40">
        <v>44364349.98000015</v>
      </c>
      <c r="E24" s="40">
        <v>6803004.150000025</v>
      </c>
      <c r="F24" s="40">
        <v>7600823.130000027</v>
      </c>
      <c r="G24" s="40">
        <v>1342856.4500000048</v>
      </c>
      <c r="H24" s="40">
        <v>86682045.04000029</v>
      </c>
      <c r="I24" s="29"/>
      <c r="J24" s="40">
        <v>0</v>
      </c>
      <c r="K24" s="40">
        <v>25393.150000000092</v>
      </c>
      <c r="L24" s="40">
        <v>3259564.7900000117</v>
      </c>
      <c r="M24" s="40">
        <v>3284957.9400000116</v>
      </c>
      <c r="N24" s="28"/>
      <c r="O24" s="40">
        <v>6526825.930000023</v>
      </c>
      <c r="P24" s="40">
        <v>311437.6900000011</v>
      </c>
      <c r="Q24" s="40">
        <v>3265031.8000000045</v>
      </c>
      <c r="R24" s="40">
        <v>646951.5500000024</v>
      </c>
      <c r="S24" s="40">
        <v>2973095.370000011</v>
      </c>
      <c r="T24" s="40">
        <v>1390503.850000005</v>
      </c>
      <c r="U24" s="40">
        <v>6196737.720000025</v>
      </c>
      <c r="V24" s="40">
        <v>21310583.91000007</v>
      </c>
      <c r="W24" s="28"/>
      <c r="X24" s="40">
        <v>111277586.89000037</v>
      </c>
      <c r="Y24" s="28"/>
      <c r="Z24" s="40">
        <v>37159626.05000012</v>
      </c>
      <c r="AA24" s="40">
        <v>1657488.3000000059</v>
      </c>
      <c r="AB24" s="40">
        <v>19288291.920000058</v>
      </c>
      <c r="AC24" s="28"/>
      <c r="AD24" s="61">
        <v>33915397.550000116</v>
      </c>
      <c r="AE24" s="61">
        <v>2689937.25000001</v>
      </c>
      <c r="AF24" s="61">
        <v>4759996.160000018</v>
      </c>
      <c r="AG24" s="28"/>
      <c r="AH24" s="40">
        <v>31656421.34000011</v>
      </c>
      <c r="AI24" s="40">
        <v>1205.0300000000043</v>
      </c>
      <c r="AJ24" s="40">
        <v>135362.80000000048</v>
      </c>
      <c r="AK24" s="40">
        <v>1248814.5300000045</v>
      </c>
      <c r="AL24" s="40">
        <v>31791784.140000112</v>
      </c>
      <c r="AM24" s="40">
        <v>1250019.5600000045</v>
      </c>
    </row>
    <row r="25" spans="1:39" ht="15">
      <c r="A25" s="27" t="s">
        <v>9</v>
      </c>
      <c r="B25" s="28"/>
      <c r="C25" s="40">
        <v>2055943.7900000073</v>
      </c>
      <c r="D25" s="40">
        <v>2378478.6400000085</v>
      </c>
      <c r="E25" s="40">
        <v>0</v>
      </c>
      <c r="F25" s="40">
        <v>1060424.6200000038</v>
      </c>
      <c r="G25" s="40">
        <v>293350.52000000107</v>
      </c>
      <c r="H25" s="40">
        <v>5788197.570000021</v>
      </c>
      <c r="I25" s="29"/>
      <c r="J25" s="40">
        <v>116047.72000000041</v>
      </c>
      <c r="K25" s="40">
        <v>2253.2000000000085</v>
      </c>
      <c r="L25" s="40">
        <v>710802.5900000025</v>
      </c>
      <c r="M25" s="40">
        <v>829103.5100000029</v>
      </c>
      <c r="N25" s="28"/>
      <c r="O25" s="40">
        <v>2078250.1200000076</v>
      </c>
      <c r="P25" s="40">
        <v>402746.68000000145</v>
      </c>
      <c r="Q25" s="40">
        <v>1202193.2000000007</v>
      </c>
      <c r="R25" s="40">
        <v>0</v>
      </c>
      <c r="S25" s="40">
        <v>394413.9600000014</v>
      </c>
      <c r="T25" s="40">
        <v>0</v>
      </c>
      <c r="U25" s="40">
        <v>1766910.9600000056</v>
      </c>
      <c r="V25" s="40">
        <v>5844514.920000017</v>
      </c>
      <c r="W25" s="28"/>
      <c r="X25" s="40">
        <v>12461816.000000041</v>
      </c>
      <c r="Y25" s="28"/>
      <c r="Z25" s="40">
        <v>2181165.930000008</v>
      </c>
      <c r="AA25" s="40">
        <v>193174.9900000007</v>
      </c>
      <c r="AB25" s="40">
        <v>4240419.590000014</v>
      </c>
      <c r="AC25" s="28"/>
      <c r="AD25" s="61">
        <v>3175968.930000011</v>
      </c>
      <c r="AE25" s="61">
        <v>393394.2800000014</v>
      </c>
      <c r="AF25" s="61">
        <v>953986.4400000034</v>
      </c>
      <c r="AG25" s="28"/>
      <c r="AH25" s="40">
        <v>3074651.0600000108</v>
      </c>
      <c r="AI25" s="40">
        <v>0</v>
      </c>
      <c r="AJ25" s="40">
        <v>7661.880000000027</v>
      </c>
      <c r="AK25" s="40">
        <v>94736.37000000033</v>
      </c>
      <c r="AL25" s="40">
        <v>3082312.9400000107</v>
      </c>
      <c r="AM25" s="40">
        <v>94736.37000000033</v>
      </c>
    </row>
    <row r="26" spans="1:39" ht="15">
      <c r="A26" s="27" t="s">
        <v>10</v>
      </c>
      <c r="B26" s="28"/>
      <c r="C26" s="40">
        <v>865272.4500000031</v>
      </c>
      <c r="D26" s="40">
        <v>525486.3900000019</v>
      </c>
      <c r="E26" s="40">
        <v>0</v>
      </c>
      <c r="F26" s="40">
        <v>399832.0800000014</v>
      </c>
      <c r="G26" s="40">
        <v>208375.1300000007</v>
      </c>
      <c r="H26" s="40">
        <v>1998966.0500000073</v>
      </c>
      <c r="I26" s="29"/>
      <c r="J26" s="40">
        <v>44778.590000000164</v>
      </c>
      <c r="K26" s="40">
        <v>0</v>
      </c>
      <c r="L26" s="40">
        <v>307582.200000001</v>
      </c>
      <c r="M26" s="40">
        <v>352360.79000000114</v>
      </c>
      <c r="N26" s="28"/>
      <c r="O26" s="40">
        <v>1701798.980000006</v>
      </c>
      <c r="P26" s="40">
        <v>0</v>
      </c>
      <c r="Q26" s="40">
        <v>419019.6400000005</v>
      </c>
      <c r="R26" s="40">
        <v>4104.130000000015</v>
      </c>
      <c r="S26" s="40">
        <v>526402.3600000018</v>
      </c>
      <c r="T26" s="40">
        <v>74652.19000000026</v>
      </c>
      <c r="U26" s="40">
        <v>1156801.0900000038</v>
      </c>
      <c r="V26" s="40">
        <v>3882778.3900000127</v>
      </c>
      <c r="W26" s="28"/>
      <c r="X26" s="40">
        <v>6234105.230000021</v>
      </c>
      <c r="Y26" s="28"/>
      <c r="Z26" s="40">
        <v>923184.0300000032</v>
      </c>
      <c r="AA26" s="40">
        <v>177921.41000000064</v>
      </c>
      <c r="AB26" s="40">
        <v>2542953.230000009</v>
      </c>
      <c r="AC26" s="28"/>
      <c r="AD26" s="61">
        <v>1271222.8300000047</v>
      </c>
      <c r="AE26" s="61">
        <v>123899.96000000044</v>
      </c>
      <c r="AF26" s="61">
        <v>916186.7600000027</v>
      </c>
      <c r="AG26" s="28"/>
      <c r="AH26" s="40">
        <v>1491132.0800000054</v>
      </c>
      <c r="AI26" s="40">
        <v>2685.3200000000097</v>
      </c>
      <c r="AJ26" s="40">
        <v>2785.16000000001</v>
      </c>
      <c r="AK26" s="40">
        <v>8378.810000000029</v>
      </c>
      <c r="AL26" s="40">
        <v>1493917.2400000053</v>
      </c>
      <c r="AM26" s="40">
        <v>11064.130000000037</v>
      </c>
    </row>
    <row r="27" spans="1:39" ht="15">
      <c r="A27" s="27" t="s">
        <v>11</v>
      </c>
      <c r="B27" s="28"/>
      <c r="C27" s="40">
        <v>26376384.530000094</v>
      </c>
      <c r="D27" s="40">
        <v>34989855.470000125</v>
      </c>
      <c r="E27" s="40">
        <v>0</v>
      </c>
      <c r="F27" s="40">
        <v>4511647.750000016</v>
      </c>
      <c r="G27" s="40">
        <v>713713.7400000026</v>
      </c>
      <c r="H27" s="40">
        <v>66591601.49000024</v>
      </c>
      <c r="I27" s="29"/>
      <c r="J27" s="40">
        <v>345658.70000000123</v>
      </c>
      <c r="K27" s="40">
        <v>4761.7600000000175</v>
      </c>
      <c r="L27" s="40">
        <v>1956419.080000007</v>
      </c>
      <c r="M27" s="40">
        <v>2306839.5400000084</v>
      </c>
      <c r="N27" s="28"/>
      <c r="O27" s="40">
        <v>4098629.4200000144</v>
      </c>
      <c r="P27" s="40">
        <v>244204.94000000088</v>
      </c>
      <c r="Q27" s="40">
        <v>2270620.670000008</v>
      </c>
      <c r="R27" s="40">
        <v>0</v>
      </c>
      <c r="S27" s="40">
        <v>1434760.210000005</v>
      </c>
      <c r="T27" s="40">
        <v>48475.360000000175</v>
      </c>
      <c r="U27" s="40">
        <v>5609563.57000002</v>
      </c>
      <c r="V27" s="40">
        <v>13706254.170000048</v>
      </c>
      <c r="W27" s="28"/>
      <c r="X27" s="40">
        <v>82604695.2000003</v>
      </c>
      <c r="Y27" s="28"/>
      <c r="Z27" s="40">
        <v>21603456.38000008</v>
      </c>
      <c r="AA27" s="40">
        <v>912849.4300000033</v>
      </c>
      <c r="AB27" s="40">
        <v>11464876.80000004</v>
      </c>
      <c r="AC27" s="28"/>
      <c r="AD27" s="61">
        <v>42879348.13000016</v>
      </c>
      <c r="AE27" s="61">
        <v>1520698.5600000056</v>
      </c>
      <c r="AF27" s="61">
        <v>2546927.0300000096</v>
      </c>
      <c r="AG27" s="28"/>
      <c r="AH27" s="40">
        <v>23621043.400000084</v>
      </c>
      <c r="AI27" s="40">
        <v>23701.310000000085</v>
      </c>
      <c r="AJ27" s="40">
        <v>254572.4800000009</v>
      </c>
      <c r="AK27" s="40">
        <v>409441.68000000145</v>
      </c>
      <c r="AL27" s="40">
        <v>23875615.880000085</v>
      </c>
      <c r="AM27" s="40">
        <v>433142.9900000015</v>
      </c>
    </row>
    <row r="28" spans="1:39" ht="15">
      <c r="A28" s="27" t="s">
        <v>12</v>
      </c>
      <c r="B28" s="28"/>
      <c r="C28" s="40">
        <v>12551701.280000044</v>
      </c>
      <c r="D28" s="40">
        <v>21611651.420000073</v>
      </c>
      <c r="E28" s="40">
        <v>1085154.6500000032</v>
      </c>
      <c r="F28" s="40">
        <v>3472132.750000012</v>
      </c>
      <c r="G28" s="40">
        <v>694934.3900000025</v>
      </c>
      <c r="H28" s="40">
        <v>39415574.490000136</v>
      </c>
      <c r="I28" s="29"/>
      <c r="J28" s="40">
        <v>470313.8500000017</v>
      </c>
      <c r="K28" s="40">
        <v>8409.560000000029</v>
      </c>
      <c r="L28" s="40">
        <v>931650.7600000034</v>
      </c>
      <c r="M28" s="40">
        <v>1410374.170000005</v>
      </c>
      <c r="N28" s="28"/>
      <c r="O28" s="40">
        <v>4361468.970000016</v>
      </c>
      <c r="P28" s="40">
        <v>320739.8200000011</v>
      </c>
      <c r="Q28" s="40">
        <v>2988062.7900000047</v>
      </c>
      <c r="R28" s="40">
        <v>0</v>
      </c>
      <c r="S28" s="40">
        <v>581667.6300000021</v>
      </c>
      <c r="T28" s="40">
        <v>1041.8400000000036</v>
      </c>
      <c r="U28" s="40">
        <v>5089698.280000015</v>
      </c>
      <c r="V28" s="40">
        <v>13342679.33000004</v>
      </c>
      <c r="W28" s="28"/>
      <c r="X28" s="40">
        <v>54168627.99000017</v>
      </c>
      <c r="Y28" s="28"/>
      <c r="Z28" s="40">
        <v>10581873.78000004</v>
      </c>
      <c r="AA28" s="40">
        <v>369448.71000000136</v>
      </c>
      <c r="AB28" s="40">
        <v>9599997.100000033</v>
      </c>
      <c r="AC28" s="28"/>
      <c r="AD28" s="61">
        <v>16997969.10000006</v>
      </c>
      <c r="AE28" s="61">
        <v>878582.5700000031</v>
      </c>
      <c r="AF28" s="61">
        <v>1964241.6300000069</v>
      </c>
      <c r="AG28" s="28"/>
      <c r="AH28" s="40">
        <v>13662063.680000048</v>
      </c>
      <c r="AI28" s="40">
        <v>3367.320000000012</v>
      </c>
      <c r="AJ28" s="40">
        <v>239768.29000000085</v>
      </c>
      <c r="AK28" s="40">
        <v>432749.6300000015</v>
      </c>
      <c r="AL28" s="40">
        <v>13901831.97000005</v>
      </c>
      <c r="AM28" s="40">
        <v>436116.9500000015</v>
      </c>
    </row>
    <row r="29" spans="1:39" ht="15">
      <c r="A29" s="27" t="s">
        <v>13</v>
      </c>
      <c r="B29" s="28"/>
      <c r="C29" s="40">
        <v>79722723.53000028</v>
      </c>
      <c r="D29" s="40">
        <v>26210616.740000095</v>
      </c>
      <c r="E29" s="40">
        <v>1861063.7200000065</v>
      </c>
      <c r="F29" s="40">
        <v>7490259.530000027</v>
      </c>
      <c r="G29" s="40">
        <v>2203680.8900000076</v>
      </c>
      <c r="H29" s="40">
        <v>117488344.41000043</v>
      </c>
      <c r="I29" s="29"/>
      <c r="J29" s="40">
        <v>406858.56000000145</v>
      </c>
      <c r="K29" s="40">
        <v>5166.160000000018</v>
      </c>
      <c r="L29" s="40">
        <v>2059471.0100000075</v>
      </c>
      <c r="M29" s="40">
        <v>2471495.730000009</v>
      </c>
      <c r="N29" s="28"/>
      <c r="O29" s="40">
        <v>3452941.330000012</v>
      </c>
      <c r="P29" s="40">
        <v>2758901.62000001</v>
      </c>
      <c r="Q29" s="40">
        <v>3242745.8100000117</v>
      </c>
      <c r="R29" s="40">
        <v>0</v>
      </c>
      <c r="S29" s="40">
        <v>1343829.6900000048</v>
      </c>
      <c r="T29" s="40">
        <v>683545.5800000024</v>
      </c>
      <c r="U29" s="40">
        <v>6528210.45000002</v>
      </c>
      <c r="V29" s="40">
        <v>18010174.48000006</v>
      </c>
      <c r="W29" s="28"/>
      <c r="X29" s="40">
        <v>137970014.62000048</v>
      </c>
      <c r="Y29" s="28"/>
      <c r="Z29" s="40">
        <v>35586814.64000013</v>
      </c>
      <c r="AA29" s="40">
        <v>751244.1600000027</v>
      </c>
      <c r="AB29" s="40">
        <v>12654958.060000041</v>
      </c>
      <c r="AC29" s="28"/>
      <c r="AD29" s="61">
        <v>57103713.2500002</v>
      </c>
      <c r="AE29" s="61">
        <v>1479643.9100000053</v>
      </c>
      <c r="AF29" s="61">
        <v>2422894.210000009</v>
      </c>
      <c r="AG29" s="28"/>
      <c r="AH29" s="40">
        <v>21428303.700000077</v>
      </c>
      <c r="AI29" s="40">
        <v>3246.9900000000116</v>
      </c>
      <c r="AJ29" s="40">
        <v>45417.99000000016</v>
      </c>
      <c r="AK29" s="40">
        <v>821596.5000000029</v>
      </c>
      <c r="AL29" s="40">
        <v>21473721.690000076</v>
      </c>
      <c r="AM29" s="40">
        <v>824843.4900000029</v>
      </c>
    </row>
    <row r="30" spans="1:39" s="38" customFormat="1" ht="15">
      <c r="A30" s="35" t="s">
        <v>14</v>
      </c>
      <c r="B30" s="36"/>
      <c r="C30" s="41">
        <v>45967816.18</v>
      </c>
      <c r="D30" s="41">
        <v>87201472.63</v>
      </c>
      <c r="E30" s="41">
        <v>2308204.23</v>
      </c>
      <c r="F30" s="41">
        <v>19892701.82</v>
      </c>
      <c r="G30" s="41">
        <v>2742042.6</v>
      </c>
      <c r="H30" s="41">
        <v>158112237.45999998</v>
      </c>
      <c r="I30" s="37"/>
      <c r="J30" s="41">
        <v>0</v>
      </c>
      <c r="K30" s="41">
        <v>18412.56</v>
      </c>
      <c r="L30" s="41">
        <v>5200813.399999999</v>
      </c>
      <c r="M30" s="41">
        <v>5219225.959999999</v>
      </c>
      <c r="N30" s="36"/>
      <c r="O30" s="41">
        <v>9218502.76</v>
      </c>
      <c r="P30" s="41">
        <v>789796.99</v>
      </c>
      <c r="Q30" s="41">
        <v>4585662.600000001</v>
      </c>
      <c r="R30" s="41">
        <v>0</v>
      </c>
      <c r="S30" s="41">
        <v>2453843.3899999997</v>
      </c>
      <c r="T30" s="41">
        <v>1945557.12</v>
      </c>
      <c r="U30" s="41">
        <v>11044568.849999998</v>
      </c>
      <c r="V30" s="41">
        <v>30037931.71</v>
      </c>
      <c r="W30" s="36"/>
      <c r="X30" s="41">
        <v>193369395.13</v>
      </c>
      <c r="Y30" s="36"/>
      <c r="Z30" s="41">
        <v>81423326.5</v>
      </c>
      <c r="AA30" s="41">
        <v>3582974.14</v>
      </c>
      <c r="AB30" s="41">
        <v>26011233.049999993</v>
      </c>
      <c r="AC30" s="36"/>
      <c r="AD30" s="62">
        <v>49762125.629999995</v>
      </c>
      <c r="AE30" s="62">
        <v>1422670.49</v>
      </c>
      <c r="AF30" s="62">
        <v>4626973.15</v>
      </c>
      <c r="AG30" s="36"/>
      <c r="AH30" s="41">
        <v>56524140.589999996</v>
      </c>
      <c r="AI30" s="41">
        <v>0</v>
      </c>
      <c r="AJ30" s="41">
        <v>880415.28</v>
      </c>
      <c r="AK30" s="41">
        <v>1067579.36</v>
      </c>
      <c r="AL30" s="41">
        <v>57404555.87</v>
      </c>
      <c r="AM30" s="41">
        <v>1067579.36</v>
      </c>
    </row>
    <row r="31" spans="1:39" ht="15">
      <c r="A31" s="27" t="s">
        <v>113</v>
      </c>
      <c r="B31" s="28"/>
      <c r="C31" s="40">
        <v>30294622.23000011</v>
      </c>
      <c r="D31" s="40">
        <v>10957497.090000039</v>
      </c>
      <c r="E31" s="40">
        <v>393334.5500000014</v>
      </c>
      <c r="F31" s="40">
        <v>2555064.910000009</v>
      </c>
      <c r="G31" s="40">
        <v>483667.93000000174</v>
      </c>
      <c r="H31" s="40">
        <v>44684186.710000165</v>
      </c>
      <c r="I31" s="29"/>
      <c r="J31" s="40">
        <v>191785.59000000067</v>
      </c>
      <c r="K31" s="40">
        <v>13817.30000000005</v>
      </c>
      <c r="L31" s="40">
        <v>1746694.250000006</v>
      </c>
      <c r="M31" s="40">
        <v>1952297.1400000066</v>
      </c>
      <c r="N31" s="28"/>
      <c r="O31" s="40">
        <v>1715552.3500000061</v>
      </c>
      <c r="P31" s="40">
        <v>6334363.890000023</v>
      </c>
      <c r="Q31" s="40">
        <v>1957710.0800000068</v>
      </c>
      <c r="R31" s="40">
        <v>2825.39000000001</v>
      </c>
      <c r="S31" s="40">
        <v>911586</v>
      </c>
      <c r="T31" s="40">
        <v>0</v>
      </c>
      <c r="U31" s="40">
        <v>5558638.970000017</v>
      </c>
      <c r="V31" s="40">
        <v>16480676.680000054</v>
      </c>
      <c r="W31" s="28"/>
      <c r="X31" s="40">
        <v>63117160.530000225</v>
      </c>
      <c r="Y31" s="28"/>
      <c r="Z31" s="40">
        <v>6841613.940000024</v>
      </c>
      <c r="AA31" s="40">
        <v>760704.2100000028</v>
      </c>
      <c r="AB31" s="40">
        <v>12805283.93000004</v>
      </c>
      <c r="AC31" s="28"/>
      <c r="AD31" s="61">
        <v>24754844.150000088</v>
      </c>
      <c r="AE31" s="61">
        <v>624429.1500000022</v>
      </c>
      <c r="AF31" s="61">
        <v>3141459.4200000106</v>
      </c>
      <c r="AG31" s="28"/>
      <c r="AH31" s="40">
        <v>11805078.740000041</v>
      </c>
      <c r="AI31" s="40">
        <v>2.88000000000001</v>
      </c>
      <c r="AJ31" s="40">
        <v>348742.66000000125</v>
      </c>
      <c r="AK31" s="40">
        <v>1214357.9900000044</v>
      </c>
      <c r="AL31" s="40">
        <v>12153821.400000043</v>
      </c>
      <c r="AM31" s="40">
        <v>1214360.8700000043</v>
      </c>
    </row>
    <row r="32" spans="1:39" ht="15">
      <c r="A32" s="27" t="s">
        <v>114</v>
      </c>
      <c r="B32" s="28"/>
      <c r="C32" s="40">
        <v>9643809.200000033</v>
      </c>
      <c r="D32" s="40">
        <v>231804.45000000083</v>
      </c>
      <c r="E32" s="40">
        <v>0</v>
      </c>
      <c r="F32" s="40">
        <v>663616.3800000023</v>
      </c>
      <c r="G32" s="40">
        <v>10814.55000000004</v>
      </c>
      <c r="H32" s="40">
        <v>10550044.580000037</v>
      </c>
      <c r="I32" s="29"/>
      <c r="J32" s="40">
        <v>20186.69000000007</v>
      </c>
      <c r="K32" s="40">
        <v>636</v>
      </c>
      <c r="L32" s="40">
        <v>428737.6300000014</v>
      </c>
      <c r="M32" s="40">
        <v>449560.32000000146</v>
      </c>
      <c r="N32" s="28"/>
      <c r="O32" s="40">
        <v>748054.3100000027</v>
      </c>
      <c r="P32" s="40">
        <v>301702.20000000094</v>
      </c>
      <c r="Q32" s="40">
        <v>558769.1600000006</v>
      </c>
      <c r="R32" s="40">
        <v>0</v>
      </c>
      <c r="S32" s="40">
        <v>15030.200000000053</v>
      </c>
      <c r="T32" s="40">
        <v>128295.13000000047</v>
      </c>
      <c r="U32" s="40">
        <v>1970847.0800000057</v>
      </c>
      <c r="V32" s="40">
        <v>3722698.080000011</v>
      </c>
      <c r="W32" s="28"/>
      <c r="X32" s="40">
        <v>14722302.98000005</v>
      </c>
      <c r="Y32" s="28"/>
      <c r="Z32" s="40">
        <v>8080335.840000029</v>
      </c>
      <c r="AA32" s="40">
        <v>292500.21000000107</v>
      </c>
      <c r="AB32" s="40">
        <v>3139581.4900000105</v>
      </c>
      <c r="AC32" s="28"/>
      <c r="AD32" s="61">
        <v>1639629.530000006</v>
      </c>
      <c r="AE32" s="61">
        <v>50872.30000000018</v>
      </c>
      <c r="AF32" s="61">
        <v>123480.27000000041</v>
      </c>
      <c r="AG32" s="28"/>
      <c r="AH32" s="40">
        <v>1494266.2100000053</v>
      </c>
      <c r="AI32" s="40">
        <v>0</v>
      </c>
      <c r="AJ32" s="40">
        <v>87797.63000000031</v>
      </c>
      <c r="AK32" s="40">
        <v>1914139.4600000067</v>
      </c>
      <c r="AL32" s="40">
        <v>1582063.8400000057</v>
      </c>
      <c r="AM32" s="40">
        <v>1914139.4600000067</v>
      </c>
    </row>
    <row r="33" spans="1:39" ht="15">
      <c r="A33" s="27" t="s">
        <v>122</v>
      </c>
      <c r="B33" s="28"/>
      <c r="C33" s="40">
        <v>222916.93000000078</v>
      </c>
      <c r="D33" s="40">
        <v>205965.13000000073</v>
      </c>
      <c r="E33" s="40">
        <v>0</v>
      </c>
      <c r="F33" s="40">
        <v>84160.4500000003</v>
      </c>
      <c r="G33" s="40">
        <v>360347.48000000126</v>
      </c>
      <c r="H33" s="40">
        <v>873389.990000003</v>
      </c>
      <c r="I33" s="29"/>
      <c r="J33" s="40">
        <v>0</v>
      </c>
      <c r="K33" s="40">
        <v>740.0200000000026</v>
      </c>
      <c r="L33" s="40">
        <v>318703.3300000011</v>
      </c>
      <c r="M33" s="40">
        <v>319443.35000000114</v>
      </c>
      <c r="N33" s="28"/>
      <c r="O33" s="40">
        <v>859844.5800000031</v>
      </c>
      <c r="P33" s="40">
        <v>30965.51000000011</v>
      </c>
      <c r="Q33" s="40">
        <v>644651.2300000021</v>
      </c>
      <c r="R33" s="40">
        <v>669.4000000000024</v>
      </c>
      <c r="S33" s="40">
        <v>346096.83000000124</v>
      </c>
      <c r="T33" s="40">
        <v>0</v>
      </c>
      <c r="U33" s="40">
        <v>540188.3000000016</v>
      </c>
      <c r="V33" s="40">
        <v>2422415.850000008</v>
      </c>
      <c r="W33" s="28"/>
      <c r="X33" s="40">
        <v>3615249.190000012</v>
      </c>
      <c r="Y33" s="28"/>
      <c r="Z33" s="40">
        <v>663524.5000000023</v>
      </c>
      <c r="AA33" s="40">
        <v>198077.6400000007</v>
      </c>
      <c r="AB33" s="40">
        <v>1920888.2200000067</v>
      </c>
      <c r="AC33" s="28"/>
      <c r="AD33" s="61">
        <v>157481.25000000058</v>
      </c>
      <c r="AE33" s="61">
        <v>198213.4700000007</v>
      </c>
      <c r="AF33" s="61">
        <v>210446.84000000072</v>
      </c>
      <c r="AG33" s="28"/>
      <c r="AH33" s="40">
        <v>949572.0600000034</v>
      </c>
      <c r="AI33" s="40">
        <v>0</v>
      </c>
      <c r="AJ33" s="40">
        <v>4144.7900000000145</v>
      </c>
      <c r="AK33" s="40">
        <v>41870.99000000014</v>
      </c>
      <c r="AL33" s="40">
        <v>953716.8500000035</v>
      </c>
      <c r="AM33" s="40">
        <v>41870.99000000014</v>
      </c>
    </row>
    <row r="34" spans="1:39" ht="15">
      <c r="A34" s="27" t="s">
        <v>115</v>
      </c>
      <c r="B34" s="28"/>
      <c r="C34" s="40">
        <v>142988.1400000005</v>
      </c>
      <c r="D34" s="40">
        <v>33855.32000000012</v>
      </c>
      <c r="E34" s="40">
        <v>0</v>
      </c>
      <c r="F34" s="40">
        <v>52378.40000000019</v>
      </c>
      <c r="G34" s="40">
        <v>41439.30000000015</v>
      </c>
      <c r="H34" s="40">
        <v>270661.16000000096</v>
      </c>
      <c r="I34" s="29"/>
      <c r="J34" s="40">
        <v>0</v>
      </c>
      <c r="K34" s="40">
        <v>115</v>
      </c>
      <c r="L34" s="40">
        <v>71936.98000000026</v>
      </c>
      <c r="M34" s="40">
        <v>72051.98000000026</v>
      </c>
      <c r="N34" s="28"/>
      <c r="O34" s="40">
        <v>220757.49000000078</v>
      </c>
      <c r="P34" s="40">
        <v>5613.66000000002</v>
      </c>
      <c r="Q34" s="40">
        <v>69955.4600000001</v>
      </c>
      <c r="R34" s="40">
        <v>0</v>
      </c>
      <c r="S34" s="40">
        <v>74957.39000000026</v>
      </c>
      <c r="T34" s="40">
        <v>48646.720000000176</v>
      </c>
      <c r="U34" s="40">
        <v>297226.02000000107</v>
      </c>
      <c r="V34" s="40">
        <v>717156.7400000024</v>
      </c>
      <c r="W34" s="28"/>
      <c r="X34" s="40">
        <v>1059869.8800000036</v>
      </c>
      <c r="Y34" s="28"/>
      <c r="Z34" s="40">
        <v>188820.50000000067</v>
      </c>
      <c r="AA34" s="40">
        <v>31316.58000000011</v>
      </c>
      <c r="AB34" s="40">
        <v>567186.3340000019</v>
      </c>
      <c r="AC34" s="28"/>
      <c r="AD34" s="61">
        <v>34335.720000000125</v>
      </c>
      <c r="AE34" s="61">
        <v>26518.730000000098</v>
      </c>
      <c r="AF34" s="61">
        <v>62721.92000000023</v>
      </c>
      <c r="AG34" s="28"/>
      <c r="AH34" s="40">
        <v>103688.22000000038</v>
      </c>
      <c r="AI34" s="40">
        <v>0</v>
      </c>
      <c r="AJ34" s="40">
        <v>0</v>
      </c>
      <c r="AK34" s="40">
        <v>406.09000000000145</v>
      </c>
      <c r="AL34" s="40">
        <v>103688.22000000038</v>
      </c>
      <c r="AM34" s="40">
        <v>406.09000000000145</v>
      </c>
    </row>
    <row r="35" spans="1:39" ht="15">
      <c r="A35" s="27" t="s">
        <v>15</v>
      </c>
      <c r="B35" s="28"/>
      <c r="C35" s="40">
        <v>20409828.97000007</v>
      </c>
      <c r="D35" s="40">
        <v>1732600.900000006</v>
      </c>
      <c r="E35" s="40">
        <v>424966.5700000015</v>
      </c>
      <c r="F35" s="40">
        <v>1339030.2700000047</v>
      </c>
      <c r="G35" s="40">
        <v>757476.6500000027</v>
      </c>
      <c r="H35" s="40">
        <v>24663903.36000008</v>
      </c>
      <c r="I35" s="29"/>
      <c r="J35" s="40">
        <v>386303.9500000014</v>
      </c>
      <c r="K35" s="40">
        <v>4962.5100000000175</v>
      </c>
      <c r="L35" s="40">
        <v>572041.4900000021</v>
      </c>
      <c r="M35" s="40">
        <v>963307.9500000034</v>
      </c>
      <c r="N35" s="28"/>
      <c r="O35" s="40">
        <v>2160013.3400000073</v>
      </c>
      <c r="P35" s="40">
        <v>308667.4500000011</v>
      </c>
      <c r="Q35" s="40">
        <v>2818063.19000001</v>
      </c>
      <c r="R35" s="40">
        <v>0</v>
      </c>
      <c r="S35" s="40">
        <v>289773.12000000104</v>
      </c>
      <c r="T35" s="40">
        <v>0</v>
      </c>
      <c r="U35" s="40">
        <v>2255461.5700000073</v>
      </c>
      <c r="V35" s="40">
        <v>7831978.670000027</v>
      </c>
      <c r="W35" s="28"/>
      <c r="X35" s="40">
        <v>33459189.980000112</v>
      </c>
      <c r="Y35" s="28"/>
      <c r="Z35" s="40">
        <v>5939786.14000002</v>
      </c>
      <c r="AA35" s="40">
        <v>211124.82000000073</v>
      </c>
      <c r="AB35" s="40">
        <v>4838004.7200000165</v>
      </c>
      <c r="AC35" s="28"/>
      <c r="AD35" s="61">
        <v>11428986.13000004</v>
      </c>
      <c r="AE35" s="61">
        <v>470777.29000000167</v>
      </c>
      <c r="AF35" s="61">
        <v>1193019.610000004</v>
      </c>
      <c r="AG35" s="28"/>
      <c r="AH35" s="40">
        <v>6023503.410000022</v>
      </c>
      <c r="AI35" s="40">
        <v>0</v>
      </c>
      <c r="AJ35" s="40">
        <v>0</v>
      </c>
      <c r="AK35" s="40">
        <v>14272.940000000051</v>
      </c>
      <c r="AL35" s="40">
        <v>6023503.410000022</v>
      </c>
      <c r="AM35" s="40">
        <v>14272.940000000051</v>
      </c>
    </row>
    <row r="36" spans="1:39" ht="15">
      <c r="A36" s="27" t="s">
        <v>16</v>
      </c>
      <c r="B36" s="28"/>
      <c r="C36" s="40">
        <v>1721911.1300000062</v>
      </c>
      <c r="D36" s="40">
        <v>2040297.9700000072</v>
      </c>
      <c r="E36" s="40">
        <v>0</v>
      </c>
      <c r="F36" s="40">
        <v>0</v>
      </c>
      <c r="G36" s="40">
        <v>11316.17000000004</v>
      </c>
      <c r="H36" s="40">
        <v>3773525.2700000135</v>
      </c>
      <c r="I36" s="29"/>
      <c r="J36" s="40">
        <v>0</v>
      </c>
      <c r="K36" s="40">
        <v>0</v>
      </c>
      <c r="L36" s="40">
        <v>84436.7900000003</v>
      </c>
      <c r="M36" s="40">
        <v>84436.7900000003</v>
      </c>
      <c r="N36" s="28"/>
      <c r="O36" s="40">
        <v>469561.6600000017</v>
      </c>
      <c r="P36" s="40">
        <v>0</v>
      </c>
      <c r="Q36" s="40">
        <v>138528.98000000048</v>
      </c>
      <c r="R36" s="40">
        <v>0</v>
      </c>
      <c r="S36" s="40">
        <v>82467.06000000029</v>
      </c>
      <c r="T36" s="40">
        <v>0</v>
      </c>
      <c r="U36" s="40">
        <v>1291045.7800000047</v>
      </c>
      <c r="V36" s="40">
        <v>1981603.4800000072</v>
      </c>
      <c r="W36" s="28"/>
      <c r="X36" s="40">
        <v>5839565.540000021</v>
      </c>
      <c r="Y36" s="28"/>
      <c r="Z36" s="40">
        <v>2929165.9700000104</v>
      </c>
      <c r="AA36" s="40">
        <v>55505.310000000194</v>
      </c>
      <c r="AB36" s="40">
        <v>1868850.9300000065</v>
      </c>
      <c r="AC36" s="28"/>
      <c r="AD36" s="61">
        <v>122640.24000000044</v>
      </c>
      <c r="AE36" s="61">
        <v>5768.100000000021</v>
      </c>
      <c r="AF36" s="61">
        <v>6443.950000000017</v>
      </c>
      <c r="AG36" s="28"/>
      <c r="AH36" s="40">
        <v>174823.5600000006</v>
      </c>
      <c r="AI36" s="40">
        <v>0</v>
      </c>
      <c r="AJ36" s="40">
        <v>4476</v>
      </c>
      <c r="AK36" s="40">
        <v>887995.2300000031</v>
      </c>
      <c r="AL36" s="40">
        <v>179299.5600000006</v>
      </c>
      <c r="AM36" s="40">
        <v>887995.2300000031</v>
      </c>
    </row>
    <row r="37" spans="1:39" ht="15">
      <c r="A37" s="5" t="s">
        <v>164</v>
      </c>
      <c r="B37" s="26"/>
      <c r="C37" s="8">
        <f>SUM(C15:C36)</f>
        <v>370129141.54000115</v>
      </c>
      <c r="D37" s="8">
        <f aca="true" t="shared" si="24" ref="D37:J37">SUM(D15:D36)</f>
        <v>282042196.68000066</v>
      </c>
      <c r="E37" s="8">
        <f t="shared" si="24"/>
        <v>38656266.67000013</v>
      </c>
      <c r="F37" s="8">
        <f t="shared" si="24"/>
        <v>70296732.61000018</v>
      </c>
      <c r="G37" s="8">
        <f t="shared" si="24"/>
        <v>15928411.900000043</v>
      </c>
      <c r="H37" s="8">
        <f t="shared" si="24"/>
        <v>777052749.4000021</v>
      </c>
      <c r="I37" s="19"/>
      <c r="J37" s="8">
        <f t="shared" si="24"/>
        <v>4148538.7400000114</v>
      </c>
      <c r="K37" s="8">
        <f>SUM(K15:K36)</f>
        <v>237746.54000000065</v>
      </c>
      <c r="L37" s="8">
        <f>SUM(L15:L36)</f>
        <v>29551126.94000008</v>
      </c>
      <c r="M37" s="8">
        <f>SUM(M15:M36)</f>
        <v>33937412.220000096</v>
      </c>
      <c r="N37" s="19"/>
      <c r="O37" s="8">
        <f aca="true" t="shared" si="25" ref="O37:U37">SUM(O15:O36)</f>
        <v>68394444.9900002</v>
      </c>
      <c r="P37" s="8">
        <f t="shared" si="25"/>
        <v>17955775.41000005</v>
      </c>
      <c r="Q37" s="8">
        <f t="shared" si="25"/>
        <v>49766754.56000011</v>
      </c>
      <c r="R37" s="8">
        <f t="shared" si="25"/>
        <v>1147223.4400000041</v>
      </c>
      <c r="S37" s="8">
        <f t="shared" si="25"/>
        <v>26412537.190000072</v>
      </c>
      <c r="T37" s="8">
        <f t="shared" si="25"/>
        <v>8638245.720000021</v>
      </c>
      <c r="U37" s="8">
        <f t="shared" si="25"/>
        <v>86473148.2700002</v>
      </c>
      <c r="V37" s="8">
        <f aca="true" t="shared" si="26" ref="V37:AH37">SUM(V15:V36)</f>
        <v>258788129.58000067</v>
      </c>
      <c r="W37" s="19"/>
      <c r="X37" s="8">
        <f t="shared" si="26"/>
        <v>1069778291.2000029</v>
      </c>
      <c r="Y37" s="19"/>
      <c r="Z37" s="8">
        <f t="shared" si="26"/>
        <v>280841215.8300007</v>
      </c>
      <c r="AA37" s="8">
        <f t="shared" si="26"/>
        <v>14539371.640000034</v>
      </c>
      <c r="AB37" s="8">
        <f t="shared" si="26"/>
        <v>201901208.2840005</v>
      </c>
      <c r="AC37" s="19"/>
      <c r="AD37" s="8">
        <f t="shared" si="26"/>
        <v>375661165.3600012</v>
      </c>
      <c r="AE37" s="8">
        <f t="shared" si="26"/>
        <v>18123957.94000006</v>
      </c>
      <c r="AF37" s="8">
        <f t="shared" si="26"/>
        <v>40929045.870000124</v>
      </c>
      <c r="AG37" s="19"/>
      <c r="AH37" s="8">
        <f t="shared" si="26"/>
        <v>262882201.3500007</v>
      </c>
      <c r="AI37" s="8">
        <f>SUM(AI15:AI36)</f>
        <v>96404.88000000034</v>
      </c>
      <c r="AJ37" s="8">
        <f>SUM(AJ15:AJ36)</f>
        <v>2817518.4800000065</v>
      </c>
      <c r="AK37" s="8">
        <f>SUM(AK15:AK36)</f>
        <v>14566719.410000045</v>
      </c>
      <c r="AL37" s="8">
        <f>SUM(AL15:AL36)</f>
        <v>265699719.83000073</v>
      </c>
      <c r="AM37" s="8">
        <f>SUM(AM15:AM36)</f>
        <v>14663124.290000044</v>
      </c>
    </row>
    <row r="38" spans="1:39" s="9" customFormat="1" ht="15">
      <c r="A38" s="13"/>
      <c r="B38" s="22"/>
      <c r="C38" s="14"/>
      <c r="D38" s="14"/>
      <c r="E38" s="14"/>
      <c r="F38" s="14"/>
      <c r="G38" s="14"/>
      <c r="H38" s="14"/>
      <c r="I38" s="20"/>
      <c r="J38" s="14"/>
      <c r="K38" s="14"/>
      <c r="L38" s="14"/>
      <c r="M38" s="14"/>
      <c r="N38" s="20"/>
      <c r="O38" s="14"/>
      <c r="P38" s="14"/>
      <c r="Q38" s="14"/>
      <c r="R38" s="14"/>
      <c r="S38" s="14"/>
      <c r="T38" s="14"/>
      <c r="U38" s="14"/>
      <c r="V38" s="14"/>
      <c r="W38" s="20"/>
      <c r="X38" s="14"/>
      <c r="Y38" s="20"/>
      <c r="Z38" s="14"/>
      <c r="AA38" s="14"/>
      <c r="AB38" s="14"/>
      <c r="AC38" s="20"/>
      <c r="AD38" s="14"/>
      <c r="AE38" s="14"/>
      <c r="AF38" s="14"/>
      <c r="AG38" s="20"/>
      <c r="AH38" s="14"/>
      <c r="AI38" s="14"/>
      <c r="AJ38" s="14"/>
      <c r="AK38" s="14"/>
      <c r="AL38" s="14"/>
      <c r="AM38" s="14"/>
    </row>
    <row r="39" spans="1:39" s="1" customFormat="1" ht="15">
      <c r="A39" s="65" t="s">
        <v>158</v>
      </c>
      <c r="B39" s="15"/>
      <c r="C39" s="63" t="s">
        <v>135</v>
      </c>
      <c r="D39" s="63"/>
      <c r="E39" s="63"/>
      <c r="F39" s="63"/>
      <c r="G39" s="63"/>
      <c r="H39" s="63"/>
      <c r="I39" s="31"/>
      <c r="J39" s="63" t="s">
        <v>124</v>
      </c>
      <c r="K39" s="63"/>
      <c r="L39" s="63"/>
      <c r="M39" s="63"/>
      <c r="N39" s="31"/>
      <c r="O39" s="63" t="s">
        <v>144</v>
      </c>
      <c r="P39" s="63"/>
      <c r="Q39" s="63"/>
      <c r="R39" s="63"/>
      <c r="S39" s="63"/>
      <c r="T39" s="63"/>
      <c r="U39" s="63"/>
      <c r="V39" s="63"/>
      <c r="W39" s="31"/>
      <c r="X39" s="64" t="s">
        <v>123</v>
      </c>
      <c r="Y39" s="31"/>
      <c r="Z39" s="63" t="s">
        <v>153</v>
      </c>
      <c r="AA39" s="63"/>
      <c r="AB39" s="63"/>
      <c r="AC39" s="32"/>
      <c r="AD39" s="63" t="s">
        <v>155</v>
      </c>
      <c r="AE39" s="63"/>
      <c r="AF39" s="63"/>
      <c r="AG39" s="32"/>
      <c r="AH39" s="63" t="s">
        <v>152</v>
      </c>
      <c r="AI39" s="63"/>
      <c r="AJ39" s="63" t="s">
        <v>125</v>
      </c>
      <c r="AK39" s="63"/>
      <c r="AL39" s="63" t="s">
        <v>149</v>
      </c>
      <c r="AM39" s="63"/>
    </row>
    <row r="40" spans="1:39" s="2" customFormat="1" ht="45">
      <c r="A40" s="65"/>
      <c r="B40" s="23"/>
      <c r="C40" s="30" t="s">
        <v>136</v>
      </c>
      <c r="D40" s="30" t="s">
        <v>137</v>
      </c>
      <c r="E40" s="30" t="s">
        <v>138</v>
      </c>
      <c r="F40" s="30" t="s">
        <v>141</v>
      </c>
      <c r="G40" s="30" t="s">
        <v>139</v>
      </c>
      <c r="H40" s="30" t="s">
        <v>140</v>
      </c>
      <c r="I40" s="16"/>
      <c r="J40" s="30" t="s">
        <v>142</v>
      </c>
      <c r="K40" s="30" t="s">
        <v>143</v>
      </c>
      <c r="L40" s="30" t="s">
        <v>139</v>
      </c>
      <c r="M40" s="30" t="s">
        <v>140</v>
      </c>
      <c r="N40" s="16"/>
      <c r="O40" s="30" t="s">
        <v>145</v>
      </c>
      <c r="P40" s="30" t="s">
        <v>146</v>
      </c>
      <c r="Q40" s="30" t="s">
        <v>126</v>
      </c>
      <c r="R40" s="30" t="s">
        <v>147</v>
      </c>
      <c r="S40" s="34" t="s">
        <v>171</v>
      </c>
      <c r="T40" s="30" t="s">
        <v>148</v>
      </c>
      <c r="U40" s="30" t="s">
        <v>139</v>
      </c>
      <c r="V40" s="30" t="s">
        <v>140</v>
      </c>
      <c r="W40" s="16"/>
      <c r="X40" s="64"/>
      <c r="Y40" s="16"/>
      <c r="Z40" s="30" t="s">
        <v>154</v>
      </c>
      <c r="AA40" s="39" t="s">
        <v>172</v>
      </c>
      <c r="AB40" s="39" t="s">
        <v>127</v>
      </c>
      <c r="AC40" s="16"/>
      <c r="AD40" s="39" t="s">
        <v>154</v>
      </c>
      <c r="AE40" s="39" t="s">
        <v>172</v>
      </c>
      <c r="AF40" s="30" t="s">
        <v>127</v>
      </c>
      <c r="AG40" s="16"/>
      <c r="AH40" s="30" t="s">
        <v>150</v>
      </c>
      <c r="AI40" s="30" t="s">
        <v>151</v>
      </c>
      <c r="AJ40" s="30" t="s">
        <v>150</v>
      </c>
      <c r="AK40" s="30" t="s">
        <v>151</v>
      </c>
      <c r="AL40" s="34" t="s">
        <v>150</v>
      </c>
      <c r="AM40" s="34" t="s">
        <v>151</v>
      </c>
    </row>
    <row r="41" spans="1:39" ht="15">
      <c r="A41" s="27" t="s">
        <v>17</v>
      </c>
      <c r="B41" s="28"/>
      <c r="C41" s="40">
        <v>4722524.620000017</v>
      </c>
      <c r="D41" s="40">
        <v>6973351.080000024</v>
      </c>
      <c r="E41" s="40">
        <v>6685411.500000024</v>
      </c>
      <c r="F41" s="40">
        <v>1380445.620000005</v>
      </c>
      <c r="G41" s="40">
        <v>1015332.9800000036</v>
      </c>
      <c r="H41" s="40">
        <v>20777065.80000007</v>
      </c>
      <c r="I41" s="19"/>
      <c r="J41" s="40">
        <v>122.26000000000045</v>
      </c>
      <c r="K41" s="40">
        <v>12555.530000000046</v>
      </c>
      <c r="L41" s="40">
        <v>794054.1000000028</v>
      </c>
      <c r="M41" s="40">
        <v>806731.8900000028</v>
      </c>
      <c r="N41" s="26"/>
      <c r="O41" s="40">
        <v>3975768.180000014</v>
      </c>
      <c r="P41" s="40">
        <v>0</v>
      </c>
      <c r="Q41" s="40">
        <v>3056001.360000003</v>
      </c>
      <c r="R41" s="40">
        <v>0</v>
      </c>
      <c r="S41" s="40">
        <v>1565379.9000000055</v>
      </c>
      <c r="T41" s="40">
        <v>0</v>
      </c>
      <c r="U41" s="40">
        <v>2270503.240000008</v>
      </c>
      <c r="V41" s="40">
        <v>10867652.680000031</v>
      </c>
      <c r="W41" s="26"/>
      <c r="X41" s="40">
        <v>32451450.37000011</v>
      </c>
      <c r="Y41" s="26"/>
      <c r="Z41" s="40">
        <v>2284445.070000008</v>
      </c>
      <c r="AA41" s="40">
        <v>29340.700000000106</v>
      </c>
      <c r="AB41" s="40">
        <v>8185758.060000029</v>
      </c>
      <c r="AC41" s="26"/>
      <c r="AD41" s="40">
        <v>9417352.250000035</v>
      </c>
      <c r="AE41" s="40">
        <v>137512.8400000005</v>
      </c>
      <c r="AF41" s="40">
        <v>1446203.6400000048</v>
      </c>
      <c r="AG41" s="26"/>
      <c r="AH41" s="40">
        <v>7106746.680000026</v>
      </c>
      <c r="AI41" s="40">
        <v>7149.550000000026</v>
      </c>
      <c r="AJ41" s="40">
        <v>19892.58000000007</v>
      </c>
      <c r="AK41" s="40">
        <v>471905.6300000017</v>
      </c>
      <c r="AL41" s="40">
        <v>7126639.260000026</v>
      </c>
      <c r="AM41" s="40">
        <v>479055.18000000174</v>
      </c>
    </row>
    <row r="42" spans="1:39" ht="15">
      <c r="A42" s="27" t="s">
        <v>18</v>
      </c>
      <c r="B42" s="28"/>
      <c r="C42" s="40">
        <v>5674204.76000002</v>
      </c>
      <c r="D42" s="40">
        <v>7022389.520000025</v>
      </c>
      <c r="E42" s="40">
        <v>3203521.9300000113</v>
      </c>
      <c r="F42" s="40">
        <v>2375605.280000008</v>
      </c>
      <c r="G42" s="40">
        <v>576466.590000002</v>
      </c>
      <c r="H42" s="40">
        <v>18852188.08000007</v>
      </c>
      <c r="J42" s="40">
        <v>5111.730000000019</v>
      </c>
      <c r="K42" s="40">
        <v>8687.31000000003</v>
      </c>
      <c r="L42" s="40">
        <v>2173623.7400000077</v>
      </c>
      <c r="M42" s="40">
        <v>2187422.7800000077</v>
      </c>
      <c r="N42" s="22"/>
      <c r="O42" s="40">
        <v>5376810.080000019</v>
      </c>
      <c r="P42" s="40">
        <v>0</v>
      </c>
      <c r="Q42" s="40">
        <v>3376076.880000006</v>
      </c>
      <c r="R42" s="40">
        <v>379595.0400000013</v>
      </c>
      <c r="S42" s="40">
        <v>966300.6400000035</v>
      </c>
      <c r="T42" s="40">
        <v>189308.32000000068</v>
      </c>
      <c r="U42" s="40">
        <v>4061820.010000017</v>
      </c>
      <c r="V42" s="40">
        <v>14349910.970000047</v>
      </c>
      <c r="W42" s="22"/>
      <c r="X42" s="40">
        <v>35389521.830000125</v>
      </c>
      <c r="Y42" s="22"/>
      <c r="Z42" s="40">
        <v>3975117.050000014</v>
      </c>
      <c r="AA42" s="40">
        <v>442672.79000000155</v>
      </c>
      <c r="AB42" s="40">
        <v>9841663.410000036</v>
      </c>
      <c r="AC42" s="22"/>
      <c r="AD42" s="40">
        <v>10447476.170000037</v>
      </c>
      <c r="AE42" s="40">
        <v>891478.4100000032</v>
      </c>
      <c r="AF42" s="40">
        <v>3059178.14000001</v>
      </c>
      <c r="AG42" s="22"/>
      <c r="AH42" s="40">
        <v>8452178.760000031</v>
      </c>
      <c r="AI42" s="40">
        <v>17510.830000000064</v>
      </c>
      <c r="AJ42" s="40">
        <v>0</v>
      </c>
      <c r="AK42" s="40">
        <v>113445.9200000004</v>
      </c>
      <c r="AL42" s="40">
        <v>8452178.760000031</v>
      </c>
      <c r="AM42" s="40">
        <v>130956.75000000047</v>
      </c>
    </row>
    <row r="43" spans="1:39" ht="15">
      <c r="A43" s="52" t="s">
        <v>173</v>
      </c>
      <c r="B43" s="28"/>
      <c r="C43" s="40">
        <v>76945.21000000028</v>
      </c>
      <c r="D43" s="40">
        <v>27657.230000000098</v>
      </c>
      <c r="E43" s="40">
        <v>18041.880000000067</v>
      </c>
      <c r="F43" s="40">
        <v>102406.90000000037</v>
      </c>
      <c r="G43" s="40">
        <v>34415.120000000126</v>
      </c>
      <c r="H43" s="40">
        <v>259466.34000000096</v>
      </c>
      <c r="J43" s="40">
        <v>0</v>
      </c>
      <c r="K43" s="40">
        <v>4322.120000000015</v>
      </c>
      <c r="L43" s="40">
        <v>217767.50000000076</v>
      </c>
      <c r="M43" s="40">
        <v>222089.62000000078</v>
      </c>
      <c r="N43" s="22"/>
      <c r="O43" s="40">
        <v>583425.8200000022</v>
      </c>
      <c r="P43" s="40">
        <v>0</v>
      </c>
      <c r="Q43" s="40">
        <v>191119.53000000003</v>
      </c>
      <c r="R43" s="40">
        <v>0</v>
      </c>
      <c r="S43" s="40">
        <v>0</v>
      </c>
      <c r="T43" s="40">
        <v>0</v>
      </c>
      <c r="U43" s="40">
        <v>365935.53000000096</v>
      </c>
      <c r="V43" s="40">
        <v>1140480.8800000031</v>
      </c>
      <c r="W43" s="22"/>
      <c r="X43" s="40">
        <v>1622036.840000005</v>
      </c>
      <c r="Y43" s="22"/>
      <c r="Z43" s="40">
        <v>235804.12000000084</v>
      </c>
      <c r="AA43" s="40">
        <v>188234.47000000067</v>
      </c>
      <c r="AB43" s="40">
        <v>1107652.7300000032</v>
      </c>
      <c r="AC43" s="22"/>
      <c r="AD43" s="40">
        <v>81581.0200000003</v>
      </c>
      <c r="AE43" s="40">
        <v>148946.36000000054</v>
      </c>
      <c r="AF43" s="40">
        <v>198675.84000000014</v>
      </c>
      <c r="AG43" s="22"/>
      <c r="AH43" s="40">
        <v>151373.43000000052</v>
      </c>
      <c r="AI43" s="40">
        <v>0</v>
      </c>
      <c r="AJ43" s="40">
        <v>0</v>
      </c>
      <c r="AK43" s="40">
        <v>9701.510000000035</v>
      </c>
      <c r="AL43" s="40">
        <v>151373.43000000052</v>
      </c>
      <c r="AM43" s="40">
        <v>9701.510000000035</v>
      </c>
    </row>
    <row r="44" spans="1:39" ht="15">
      <c r="A44" s="27" t="s">
        <v>19</v>
      </c>
      <c r="B44" s="28"/>
      <c r="C44" s="40">
        <v>6686520.120000023</v>
      </c>
      <c r="D44" s="40">
        <v>5249728.790000019</v>
      </c>
      <c r="E44" s="40">
        <v>525430.8900000019</v>
      </c>
      <c r="F44" s="40">
        <v>1014540.5200000036</v>
      </c>
      <c r="G44" s="40">
        <v>445001.5400000016</v>
      </c>
      <c r="H44" s="40">
        <v>13921221.860000048</v>
      </c>
      <c r="I44" s="50"/>
      <c r="J44" s="40">
        <v>0</v>
      </c>
      <c r="K44" s="40">
        <v>287438.410000001</v>
      </c>
      <c r="L44" s="40">
        <v>836665.470000003</v>
      </c>
      <c r="M44" s="40">
        <v>1124103.880000004</v>
      </c>
      <c r="N44" s="53"/>
      <c r="O44" s="40">
        <v>1068453.7700000037</v>
      </c>
      <c r="P44" s="40">
        <v>517593.9100000018</v>
      </c>
      <c r="Q44" s="40">
        <v>32513.330000000118</v>
      </c>
      <c r="R44" s="40">
        <v>1157.9600000000041</v>
      </c>
      <c r="S44" s="40">
        <v>704014.2900000025</v>
      </c>
      <c r="T44" s="40">
        <v>359885.4300000012</v>
      </c>
      <c r="U44" s="40">
        <v>2341861.5700000077</v>
      </c>
      <c r="V44" s="40">
        <v>5025480.260000017</v>
      </c>
      <c r="W44" s="53"/>
      <c r="X44" s="40">
        <v>20070806.000000067</v>
      </c>
      <c r="Y44" s="53"/>
      <c r="Z44" s="40">
        <v>7815763.180000029</v>
      </c>
      <c r="AA44" s="40">
        <v>848080.660000003</v>
      </c>
      <c r="AB44" s="40">
        <v>4227358.900000015</v>
      </c>
      <c r="AC44" s="53"/>
      <c r="AD44" s="40">
        <v>2863333.800000011</v>
      </c>
      <c r="AE44" s="40">
        <v>131015.32000000047</v>
      </c>
      <c r="AF44" s="40">
        <v>1107959.6100000038</v>
      </c>
      <c r="AG44" s="53"/>
      <c r="AH44" s="40">
        <v>6985724.8200000245</v>
      </c>
      <c r="AI44" s="40">
        <v>0</v>
      </c>
      <c r="AJ44" s="40">
        <v>62197.990000000216</v>
      </c>
      <c r="AK44" s="40">
        <v>4272.510000000016</v>
      </c>
      <c r="AL44" s="40">
        <v>7047922.810000025</v>
      </c>
      <c r="AM44" s="40">
        <v>4272.510000000016</v>
      </c>
    </row>
    <row r="45" spans="1:39" ht="15">
      <c r="A45" s="27" t="s">
        <v>116</v>
      </c>
      <c r="B45" s="28"/>
      <c r="C45" s="40">
        <v>11424710.69000004</v>
      </c>
      <c r="D45" s="40">
        <v>18291455.190000065</v>
      </c>
      <c r="E45" s="40">
        <v>2074185.3700000076</v>
      </c>
      <c r="F45" s="40">
        <v>4376222.900000016</v>
      </c>
      <c r="G45" s="40">
        <v>1031671.9900000037</v>
      </c>
      <c r="H45" s="40">
        <v>37198246.140000135</v>
      </c>
      <c r="I45" s="50"/>
      <c r="J45" s="40">
        <v>1386.820000000005</v>
      </c>
      <c r="K45" s="40">
        <v>4322.560000000016</v>
      </c>
      <c r="L45" s="40">
        <v>1917196.750000007</v>
      </c>
      <c r="M45" s="40">
        <v>1922906.130000007</v>
      </c>
      <c r="N45" s="53"/>
      <c r="O45" s="40">
        <v>7674592.330000027</v>
      </c>
      <c r="P45" s="40">
        <v>1329286.300000005</v>
      </c>
      <c r="Q45" s="40">
        <v>2746824.14000001</v>
      </c>
      <c r="R45" s="40">
        <v>2002</v>
      </c>
      <c r="S45" s="40">
        <v>0</v>
      </c>
      <c r="T45" s="40">
        <v>0</v>
      </c>
      <c r="U45" s="40">
        <v>4099606.1100000143</v>
      </c>
      <c r="V45" s="40">
        <v>15852310.880000057</v>
      </c>
      <c r="W45" s="53"/>
      <c r="X45" s="40">
        <v>54973463.1500002</v>
      </c>
      <c r="Y45" s="53"/>
      <c r="Z45" s="40">
        <v>9495363.840000033</v>
      </c>
      <c r="AA45" s="40">
        <v>209992.17000000077</v>
      </c>
      <c r="AB45" s="40">
        <v>12563615.210000047</v>
      </c>
      <c r="AC45" s="53"/>
      <c r="AD45" s="40">
        <v>21042735.090000074</v>
      </c>
      <c r="AE45" s="40">
        <v>1140013.530000004</v>
      </c>
      <c r="AF45" s="40">
        <v>3078232.0000000107</v>
      </c>
      <c r="AG45" s="53"/>
      <c r="AH45" s="40">
        <v>15431591.030000055</v>
      </c>
      <c r="AI45" s="40">
        <v>0</v>
      </c>
      <c r="AJ45" s="40">
        <v>77387.72000000028</v>
      </c>
      <c r="AK45" s="40">
        <v>364983.2200000013</v>
      </c>
      <c r="AL45" s="40">
        <v>15508978.750000056</v>
      </c>
      <c r="AM45" s="40">
        <v>364983.2200000013</v>
      </c>
    </row>
    <row r="46" spans="1:39" ht="15">
      <c r="A46" s="27" t="s">
        <v>20</v>
      </c>
      <c r="B46" s="28"/>
      <c r="C46" s="40">
        <v>6491322.040000023</v>
      </c>
      <c r="D46" s="40">
        <v>7835023.220000028</v>
      </c>
      <c r="E46" s="40">
        <v>2011732.4400000074</v>
      </c>
      <c r="F46" s="40">
        <v>1650989.7900000059</v>
      </c>
      <c r="G46" s="40">
        <v>967706.6000000034</v>
      </c>
      <c r="H46" s="40">
        <v>18956774.090000063</v>
      </c>
      <c r="I46" s="50"/>
      <c r="J46" s="40">
        <v>102785.76</v>
      </c>
      <c r="K46" s="40">
        <v>3478.9400000000123</v>
      </c>
      <c r="L46" s="40">
        <v>1075708.0100000035</v>
      </c>
      <c r="M46" s="40">
        <v>1181972.7100000035</v>
      </c>
      <c r="N46" s="53"/>
      <c r="O46" s="40">
        <v>3706685.810000013</v>
      </c>
      <c r="P46" s="40">
        <v>806316.8100000028</v>
      </c>
      <c r="Q46" s="40">
        <v>2377861.140000004</v>
      </c>
      <c r="R46" s="40">
        <v>663</v>
      </c>
      <c r="S46" s="40">
        <v>1008485.3500000034</v>
      </c>
      <c r="T46" s="40">
        <v>153105.53000000055</v>
      </c>
      <c r="U46" s="40">
        <v>3145727.2900000107</v>
      </c>
      <c r="V46" s="40">
        <v>11198844.930000035</v>
      </c>
      <c r="W46" s="53"/>
      <c r="X46" s="40">
        <v>31337591.7300001</v>
      </c>
      <c r="Y46" s="53"/>
      <c r="Z46" s="40">
        <v>8095255.8900000295</v>
      </c>
      <c r="AA46" s="40">
        <v>379755.84000000136</v>
      </c>
      <c r="AB46" s="40">
        <v>8587314.610000025</v>
      </c>
      <c r="AC46" s="53"/>
      <c r="AD46" s="40">
        <v>6879764.290000024</v>
      </c>
      <c r="AE46" s="40">
        <v>475058.88000000163</v>
      </c>
      <c r="AF46" s="40">
        <v>2647389.370000008</v>
      </c>
      <c r="AG46" s="53"/>
      <c r="AH46" s="40">
        <v>9853199.140000036</v>
      </c>
      <c r="AI46" s="40">
        <v>15509.050000000056</v>
      </c>
      <c r="AJ46" s="40">
        <v>16924.240000000063</v>
      </c>
      <c r="AK46" s="40">
        <v>318506.7700000011</v>
      </c>
      <c r="AL46" s="40">
        <v>9870123.380000036</v>
      </c>
      <c r="AM46" s="40">
        <v>334015.8200000012</v>
      </c>
    </row>
    <row r="47" spans="1:39" ht="15">
      <c r="A47" s="27" t="s">
        <v>21</v>
      </c>
      <c r="B47" s="28"/>
      <c r="C47" s="40">
        <v>8813925.960000033</v>
      </c>
      <c r="D47" s="40">
        <v>2866521.8500000103</v>
      </c>
      <c r="E47" s="40">
        <v>2188932.480000008</v>
      </c>
      <c r="F47" s="40">
        <v>1318359.2800000047</v>
      </c>
      <c r="G47" s="40">
        <v>397247.77000000136</v>
      </c>
      <c r="H47" s="40">
        <v>15584987.340000058</v>
      </c>
      <c r="I47" s="50"/>
      <c r="J47" s="40">
        <v>1805.4400000000064</v>
      </c>
      <c r="K47" s="40">
        <v>1084279.520000004</v>
      </c>
      <c r="L47" s="40">
        <v>880467.0000000031</v>
      </c>
      <c r="M47" s="40">
        <v>1966551.960000007</v>
      </c>
      <c r="N47" s="53"/>
      <c r="O47" s="40">
        <v>1692108.670000006</v>
      </c>
      <c r="P47" s="40">
        <v>258222.04000000094</v>
      </c>
      <c r="Q47" s="40">
        <v>1655684.5</v>
      </c>
      <c r="R47" s="40">
        <v>348</v>
      </c>
      <c r="S47" s="40">
        <v>891955.5400000032</v>
      </c>
      <c r="T47" s="40">
        <v>0</v>
      </c>
      <c r="U47" s="40">
        <v>2081405.1900000065</v>
      </c>
      <c r="V47" s="40">
        <v>6579723.940000016</v>
      </c>
      <c r="W47" s="53"/>
      <c r="X47" s="40">
        <v>24131263.24000008</v>
      </c>
      <c r="Y47" s="53"/>
      <c r="Z47" s="40">
        <v>-324854.98000000115</v>
      </c>
      <c r="AA47" s="40">
        <v>891605.7900000031</v>
      </c>
      <c r="AB47" s="40">
        <v>3860809.1200000127</v>
      </c>
      <c r="AC47" s="53"/>
      <c r="AD47" s="40">
        <v>11605660.35000004</v>
      </c>
      <c r="AE47" s="40">
        <v>731565.0200000027</v>
      </c>
      <c r="AF47" s="40">
        <v>1145921.8000000038</v>
      </c>
      <c r="AG47" s="53"/>
      <c r="AH47" s="40">
        <v>5581975.530000019</v>
      </c>
      <c r="AI47" s="40">
        <v>24965.31000000009</v>
      </c>
      <c r="AJ47" s="40">
        <v>24631.770000000088</v>
      </c>
      <c r="AK47" s="40">
        <v>156197.83000000057</v>
      </c>
      <c r="AL47" s="40">
        <v>5606607.300000019</v>
      </c>
      <c r="AM47" s="40">
        <v>181163.14000000065</v>
      </c>
    </row>
    <row r="48" spans="1:39" ht="15">
      <c r="A48" s="27" t="s">
        <v>22</v>
      </c>
      <c r="B48" s="28"/>
      <c r="C48" s="40">
        <v>1759001.5500000063</v>
      </c>
      <c r="D48" s="40">
        <v>621699.7700000023</v>
      </c>
      <c r="E48" s="40">
        <v>92950.69000000034</v>
      </c>
      <c r="F48" s="40">
        <v>569916.240000002</v>
      </c>
      <c r="G48" s="40">
        <v>208116.04000000074</v>
      </c>
      <c r="H48" s="40">
        <v>3251684.290000012</v>
      </c>
      <c r="I48" s="50"/>
      <c r="J48" s="40">
        <v>0</v>
      </c>
      <c r="K48" s="40">
        <v>82302.5500000003</v>
      </c>
      <c r="L48" s="40">
        <v>259010.26000000094</v>
      </c>
      <c r="M48" s="40">
        <v>341312.8100000012</v>
      </c>
      <c r="N48" s="53"/>
      <c r="O48" s="40">
        <v>939642.7500000034</v>
      </c>
      <c r="P48" s="40">
        <v>0</v>
      </c>
      <c r="Q48" s="40">
        <v>113251.8200000004</v>
      </c>
      <c r="R48" s="40">
        <v>0</v>
      </c>
      <c r="S48" s="40">
        <v>0</v>
      </c>
      <c r="T48" s="40">
        <v>0</v>
      </c>
      <c r="U48" s="40">
        <v>587172.4100000018</v>
      </c>
      <c r="V48" s="40">
        <v>1640066.9800000056</v>
      </c>
      <c r="W48" s="53"/>
      <c r="X48" s="40">
        <v>5233064.080000019</v>
      </c>
      <c r="Y48" s="53"/>
      <c r="Z48" s="40">
        <v>1000680.6400000036</v>
      </c>
      <c r="AA48" s="40">
        <v>207616.87000000075</v>
      </c>
      <c r="AB48" s="40">
        <v>1498318.7000000053</v>
      </c>
      <c r="AC48" s="53"/>
      <c r="AD48" s="40">
        <v>3179085.110000011</v>
      </c>
      <c r="AE48" s="40">
        <v>204184.34000000072</v>
      </c>
      <c r="AF48" s="40">
        <v>431842.74000000145</v>
      </c>
      <c r="AG48" s="53"/>
      <c r="AH48" s="40">
        <v>1766642.4000000062</v>
      </c>
      <c r="AI48" s="40">
        <v>0</v>
      </c>
      <c r="AJ48" s="40">
        <v>184831.29000000065</v>
      </c>
      <c r="AK48" s="40">
        <v>19402.43000000007</v>
      </c>
      <c r="AL48" s="40">
        <v>1951473.690000007</v>
      </c>
      <c r="AM48" s="40">
        <v>19402.43000000007</v>
      </c>
    </row>
    <row r="49" spans="1:39" ht="15">
      <c r="A49" s="27" t="s">
        <v>23</v>
      </c>
      <c r="B49" s="28"/>
      <c r="C49" s="40">
        <v>538061.6300000019</v>
      </c>
      <c r="D49" s="40">
        <v>573639.8400000021</v>
      </c>
      <c r="E49" s="40">
        <v>68839.23000000024</v>
      </c>
      <c r="F49" s="40">
        <v>471958.0300000017</v>
      </c>
      <c r="G49" s="40">
        <v>324536.67000000115</v>
      </c>
      <c r="H49" s="40">
        <v>1977035.400000007</v>
      </c>
      <c r="I49" s="50"/>
      <c r="J49" s="40">
        <v>0</v>
      </c>
      <c r="K49" s="40">
        <v>107693.95000000038</v>
      </c>
      <c r="L49" s="40">
        <v>246702.2900000009</v>
      </c>
      <c r="M49" s="40">
        <v>354396.2400000013</v>
      </c>
      <c r="N49" s="53"/>
      <c r="O49" s="40">
        <v>913965.2800000033</v>
      </c>
      <c r="P49" s="40">
        <v>225114.1100000008</v>
      </c>
      <c r="Q49" s="40">
        <v>183119.88</v>
      </c>
      <c r="R49" s="40">
        <v>16875.88000000006</v>
      </c>
      <c r="S49" s="40">
        <v>113626.1400000004</v>
      </c>
      <c r="T49" s="40">
        <v>0</v>
      </c>
      <c r="U49" s="40">
        <v>593640.6200000024</v>
      </c>
      <c r="V49" s="40">
        <v>2046341.910000007</v>
      </c>
      <c r="W49" s="53"/>
      <c r="X49" s="40">
        <v>4377773.550000015</v>
      </c>
      <c r="Y49" s="53"/>
      <c r="Z49" s="40">
        <v>452547.45000000164</v>
      </c>
      <c r="AA49" s="40">
        <v>128209.31000000043</v>
      </c>
      <c r="AB49" s="40">
        <v>1352680.8100000047</v>
      </c>
      <c r="AC49" s="53"/>
      <c r="AD49" s="40">
        <v>904138.230000003</v>
      </c>
      <c r="AE49" s="40">
        <v>207064.57000000076</v>
      </c>
      <c r="AF49" s="40">
        <v>841544.570000003</v>
      </c>
      <c r="AG49" s="53"/>
      <c r="AH49" s="40">
        <v>1036882.42</v>
      </c>
      <c r="AI49" s="40">
        <v>12.150000000000043</v>
      </c>
      <c r="AJ49" s="40">
        <v>15193.840000000042</v>
      </c>
      <c r="AK49" s="40">
        <v>86712.5900000003</v>
      </c>
      <c r="AL49" s="40">
        <v>1052076.26</v>
      </c>
      <c r="AM49" s="40">
        <v>86724.7400000003</v>
      </c>
    </row>
    <row r="50" spans="1:39" ht="15">
      <c r="A50" s="27" t="s">
        <v>24</v>
      </c>
      <c r="B50" s="28"/>
      <c r="C50" s="40">
        <v>3079450.2700000107</v>
      </c>
      <c r="D50" s="40">
        <v>1434444.0200000051</v>
      </c>
      <c r="E50" s="40">
        <v>675759.5300000025</v>
      </c>
      <c r="F50" s="40">
        <v>694594.9900000024</v>
      </c>
      <c r="G50" s="40">
        <v>205667.28000000073</v>
      </c>
      <c r="H50" s="40">
        <v>6089916.09000002</v>
      </c>
      <c r="I50" s="50"/>
      <c r="J50" s="40">
        <v>35301.970000000125</v>
      </c>
      <c r="K50" s="40">
        <v>156159.74000000054</v>
      </c>
      <c r="L50" s="40">
        <v>360658.0900000013</v>
      </c>
      <c r="M50" s="40">
        <v>552119.8000000019</v>
      </c>
      <c r="N50" s="53"/>
      <c r="O50" s="40">
        <v>882483.4300000032</v>
      </c>
      <c r="P50" s="40">
        <v>0</v>
      </c>
      <c r="Q50" s="40">
        <v>91617.77000000022</v>
      </c>
      <c r="R50" s="40">
        <v>0</v>
      </c>
      <c r="S50" s="40">
        <v>982359.4900000035</v>
      </c>
      <c r="T50" s="40">
        <v>132073.84000000046</v>
      </c>
      <c r="U50" s="40">
        <v>809650.6000000018</v>
      </c>
      <c r="V50" s="40">
        <v>2898185.130000009</v>
      </c>
      <c r="W50" s="53"/>
      <c r="X50" s="40">
        <v>9540221.020000031</v>
      </c>
      <c r="Y50" s="53"/>
      <c r="Z50" s="40">
        <v>1461546.3700000052</v>
      </c>
      <c r="AA50" s="40">
        <v>166973.6700000006</v>
      </c>
      <c r="AB50" s="40">
        <v>1873520.9300000067</v>
      </c>
      <c r="AC50" s="53"/>
      <c r="AD50" s="40">
        <v>2716913.2300000098</v>
      </c>
      <c r="AE50" s="40">
        <v>389825.2000000014</v>
      </c>
      <c r="AF50" s="40">
        <v>869979.8600000025</v>
      </c>
      <c r="AG50" s="53"/>
      <c r="AH50" s="40">
        <v>2658742.52000001</v>
      </c>
      <c r="AI50" s="40">
        <v>0</v>
      </c>
      <c r="AJ50" s="40">
        <v>49628.400000000176</v>
      </c>
      <c r="AK50" s="40">
        <v>37426.04000000013</v>
      </c>
      <c r="AL50" s="40">
        <v>2708370.92000001</v>
      </c>
      <c r="AM50" s="40">
        <v>37426.04000000013</v>
      </c>
    </row>
    <row r="51" spans="1:39" ht="15">
      <c r="A51" s="27" t="s">
        <v>25</v>
      </c>
      <c r="B51" s="28"/>
      <c r="C51" s="40">
        <v>157157.67000000057</v>
      </c>
      <c r="D51" s="40">
        <v>98710.77000000035</v>
      </c>
      <c r="E51" s="40">
        <v>5859.820000000021</v>
      </c>
      <c r="F51" s="40">
        <v>95011.73000000033</v>
      </c>
      <c r="G51" s="40">
        <v>49641.000000000175</v>
      </c>
      <c r="H51" s="40">
        <v>406380.99000000145</v>
      </c>
      <c r="I51" s="50"/>
      <c r="J51" s="40">
        <v>0</v>
      </c>
      <c r="K51" s="40">
        <v>8915.700000000032</v>
      </c>
      <c r="L51" s="40">
        <v>97988.99000000035</v>
      </c>
      <c r="M51" s="40">
        <v>106904.69000000038</v>
      </c>
      <c r="N51" s="53"/>
      <c r="O51" s="40">
        <v>172548.32000000062</v>
      </c>
      <c r="P51" s="40">
        <v>48646.70000000018</v>
      </c>
      <c r="Q51" s="40">
        <v>141788.06</v>
      </c>
      <c r="R51" s="40">
        <v>154</v>
      </c>
      <c r="S51" s="40">
        <v>0</v>
      </c>
      <c r="T51" s="40">
        <v>0</v>
      </c>
      <c r="U51" s="40">
        <v>270639.1600000009</v>
      </c>
      <c r="V51" s="40">
        <v>633776.2400000017</v>
      </c>
      <c r="W51" s="53"/>
      <c r="X51" s="40">
        <v>1147061.9200000037</v>
      </c>
      <c r="Y51" s="53"/>
      <c r="Z51" s="40">
        <v>342024.3300000012</v>
      </c>
      <c r="AA51" s="40">
        <v>56590.9700000002</v>
      </c>
      <c r="AB51" s="40">
        <v>553075.6900000015</v>
      </c>
      <c r="AC51" s="53"/>
      <c r="AD51" s="40">
        <v>140974.9100000005</v>
      </c>
      <c r="AE51" s="40">
        <v>130498.09000000048</v>
      </c>
      <c r="AF51" s="40">
        <v>155871.06000000058</v>
      </c>
      <c r="AG51" s="53"/>
      <c r="AH51" s="40">
        <v>461391.0900000017</v>
      </c>
      <c r="AI51" s="40">
        <v>0</v>
      </c>
      <c r="AJ51" s="40">
        <v>0</v>
      </c>
      <c r="AK51" s="40">
        <v>5702.17000000002</v>
      </c>
      <c r="AL51" s="40">
        <v>461391.0900000017</v>
      </c>
      <c r="AM51" s="40">
        <v>5702.17000000002</v>
      </c>
    </row>
    <row r="52" spans="1:39" s="38" customFormat="1" ht="15">
      <c r="A52" s="35" t="s">
        <v>26</v>
      </c>
      <c r="B52" s="36"/>
      <c r="C52" s="40">
        <v>528873.2000000018</v>
      </c>
      <c r="D52" s="40">
        <v>183489.09000000064</v>
      </c>
      <c r="E52" s="40">
        <v>77223.41000000028</v>
      </c>
      <c r="F52" s="40">
        <v>107737.84000000037</v>
      </c>
      <c r="G52" s="40">
        <v>76521.24000000027</v>
      </c>
      <c r="H52" s="40">
        <v>973844.7800000033</v>
      </c>
      <c r="I52" s="50"/>
      <c r="J52" s="40">
        <v>0</v>
      </c>
      <c r="K52" s="40">
        <v>38134.42000000014</v>
      </c>
      <c r="L52" s="40">
        <v>334672.08000000124</v>
      </c>
      <c r="M52" s="40">
        <v>372806.5000000014</v>
      </c>
      <c r="N52" s="53"/>
      <c r="O52" s="40">
        <v>618738.0900000022</v>
      </c>
      <c r="P52" s="40">
        <v>183420.67000000065</v>
      </c>
      <c r="Q52" s="40">
        <v>259076.34000000005</v>
      </c>
      <c r="R52" s="40">
        <v>123.20000000000044</v>
      </c>
      <c r="S52" s="40">
        <v>78011.56000000027</v>
      </c>
      <c r="T52" s="40">
        <v>0</v>
      </c>
      <c r="U52" s="40">
        <v>586726.130000002</v>
      </c>
      <c r="V52" s="40">
        <v>1726095.990000005</v>
      </c>
      <c r="W52" s="53"/>
      <c r="X52" s="40">
        <v>3072747.27000001</v>
      </c>
      <c r="Y52" s="53"/>
      <c r="Z52" s="40">
        <v>728877.1300000027</v>
      </c>
      <c r="AA52" s="40">
        <v>311010.3600000011</v>
      </c>
      <c r="AB52" s="40">
        <v>1512320.2900000052</v>
      </c>
      <c r="AC52" s="53"/>
      <c r="AD52" s="40">
        <v>263102.14000000095</v>
      </c>
      <c r="AE52" s="40">
        <v>87849.2300000003</v>
      </c>
      <c r="AF52" s="40">
        <v>183394.38000000064</v>
      </c>
      <c r="AG52" s="53"/>
      <c r="AH52" s="40">
        <v>683893.9900000024</v>
      </c>
      <c r="AI52" s="40">
        <v>0</v>
      </c>
      <c r="AJ52" s="40">
        <v>0</v>
      </c>
      <c r="AK52" s="40">
        <v>58257.970000000205</v>
      </c>
      <c r="AL52" s="40">
        <v>683893.9900000024</v>
      </c>
      <c r="AM52" s="40">
        <v>58257.970000000205</v>
      </c>
    </row>
    <row r="53" spans="1:39" ht="15">
      <c r="A53" s="27" t="s">
        <v>27</v>
      </c>
      <c r="B53" s="28"/>
      <c r="C53" s="40">
        <v>81281.1800000003</v>
      </c>
      <c r="D53" s="40">
        <v>34764.610000000124</v>
      </c>
      <c r="E53" s="40">
        <v>0</v>
      </c>
      <c r="F53" s="40">
        <v>71152.76000000024</v>
      </c>
      <c r="G53" s="40">
        <v>16139.530000000059</v>
      </c>
      <c r="H53" s="40">
        <v>203338.08000000071</v>
      </c>
      <c r="I53" s="50"/>
      <c r="J53" s="40">
        <v>0</v>
      </c>
      <c r="K53" s="40">
        <v>39430.73000000014</v>
      </c>
      <c r="L53" s="40">
        <v>85612.01000000031</v>
      </c>
      <c r="M53" s="40">
        <v>125042.74000000046</v>
      </c>
      <c r="N53" s="53"/>
      <c r="O53" s="40">
        <v>102712.41000000037</v>
      </c>
      <c r="P53" s="40">
        <v>19798.870000000068</v>
      </c>
      <c r="Q53" s="40">
        <v>100715.56000000036</v>
      </c>
      <c r="R53" s="40">
        <v>0</v>
      </c>
      <c r="S53" s="40">
        <v>26040</v>
      </c>
      <c r="T53" s="40">
        <v>0</v>
      </c>
      <c r="U53" s="40">
        <v>219678.3100000008</v>
      </c>
      <c r="V53" s="40">
        <v>468945.1500000016</v>
      </c>
      <c r="W53" s="53"/>
      <c r="X53" s="40">
        <v>797325.9700000028</v>
      </c>
      <c r="Y53" s="53"/>
      <c r="Z53" s="40">
        <v>166724.8000000006</v>
      </c>
      <c r="AA53" s="40">
        <v>108423.89000000039</v>
      </c>
      <c r="AB53" s="40">
        <v>361938.04000000114</v>
      </c>
      <c r="AC53" s="53"/>
      <c r="AD53" s="40">
        <v>57960.0600000002</v>
      </c>
      <c r="AE53" s="40">
        <v>31690.53000000011</v>
      </c>
      <c r="AF53" s="40">
        <v>42552.50000000007</v>
      </c>
      <c r="AG53" s="53"/>
      <c r="AH53" s="40">
        <v>233785.19000000085</v>
      </c>
      <c r="AI53" s="40">
        <v>0</v>
      </c>
      <c r="AJ53" s="40">
        <v>0</v>
      </c>
      <c r="AK53" s="40">
        <v>7360.980000000027</v>
      </c>
      <c r="AL53" s="40">
        <v>233785.19000000085</v>
      </c>
      <c r="AM53" s="40">
        <v>7360.980000000027</v>
      </c>
    </row>
    <row r="54" spans="1:39" s="38" customFormat="1" ht="15">
      <c r="A54" s="35" t="s">
        <v>28</v>
      </c>
      <c r="B54" s="36"/>
      <c r="C54" s="40">
        <v>1166756.2200000042</v>
      </c>
      <c r="D54" s="40">
        <v>342713.28000000125</v>
      </c>
      <c r="E54" s="40">
        <v>66998.63000000024</v>
      </c>
      <c r="F54" s="40">
        <v>293191.81000000105</v>
      </c>
      <c r="G54" s="40">
        <v>64800.51000000023</v>
      </c>
      <c r="H54" s="40">
        <v>1934460.4500000067</v>
      </c>
      <c r="I54" s="50"/>
      <c r="J54" s="40">
        <v>884.5200000000032</v>
      </c>
      <c r="K54" s="40">
        <v>23779.840000000084</v>
      </c>
      <c r="L54" s="40">
        <v>248704.8400000009</v>
      </c>
      <c r="M54" s="40">
        <v>273369.200000001</v>
      </c>
      <c r="N54" s="53"/>
      <c r="O54" s="40">
        <v>657260.7500000023</v>
      </c>
      <c r="P54" s="40">
        <v>121616.52000000044</v>
      </c>
      <c r="Q54" s="40">
        <v>248057.4800000001</v>
      </c>
      <c r="R54" s="40">
        <v>0</v>
      </c>
      <c r="S54" s="40">
        <v>31562.970000000114</v>
      </c>
      <c r="T54" s="40">
        <v>0</v>
      </c>
      <c r="U54" s="40">
        <v>565949.2500000019</v>
      </c>
      <c r="V54" s="40">
        <v>1624446.9700000049</v>
      </c>
      <c r="W54" s="53"/>
      <c r="X54" s="40">
        <v>3832276.6200000127</v>
      </c>
      <c r="Y54" s="53"/>
      <c r="Z54" s="40">
        <v>1640979.650000006</v>
      </c>
      <c r="AA54" s="40">
        <v>224584.82000000082</v>
      </c>
      <c r="AB54" s="40">
        <v>1533922.5300000042</v>
      </c>
      <c r="AC54" s="53"/>
      <c r="AD54" s="40">
        <v>278461.86000000103</v>
      </c>
      <c r="AE54" s="40">
        <v>45768.84000000016</v>
      </c>
      <c r="AF54" s="40">
        <v>252734.57000000044</v>
      </c>
      <c r="AG54" s="53"/>
      <c r="AH54" s="40">
        <v>1105859.980000004</v>
      </c>
      <c r="AI54" s="40">
        <v>0</v>
      </c>
      <c r="AJ54" s="40">
        <v>3838.180000000014</v>
      </c>
      <c r="AK54" s="40">
        <v>27194.050000000097</v>
      </c>
      <c r="AL54" s="40">
        <v>1109698.1600000039</v>
      </c>
      <c r="AM54" s="40">
        <v>27194.050000000097</v>
      </c>
    </row>
    <row r="55" spans="1:39" ht="15">
      <c r="A55" s="27" t="s">
        <v>29</v>
      </c>
      <c r="B55" s="28"/>
      <c r="C55" s="40">
        <v>1191666.6900000041</v>
      </c>
      <c r="D55" s="40">
        <v>225069.2200000008</v>
      </c>
      <c r="E55" s="40">
        <v>28368.080000000104</v>
      </c>
      <c r="F55" s="40">
        <v>203209.26000000074</v>
      </c>
      <c r="G55" s="40">
        <v>137725.1000000005</v>
      </c>
      <c r="H55" s="40">
        <v>1786038.3500000061</v>
      </c>
      <c r="I55" s="50"/>
      <c r="J55" s="40">
        <v>0</v>
      </c>
      <c r="K55" s="40">
        <v>217887.9100000008</v>
      </c>
      <c r="L55" s="40">
        <v>248966.69000000088</v>
      </c>
      <c r="M55" s="40">
        <v>466854.60000000166</v>
      </c>
      <c r="N55" s="53"/>
      <c r="O55" s="40">
        <v>117554.71000000043</v>
      </c>
      <c r="P55" s="40">
        <v>0</v>
      </c>
      <c r="Q55" s="40">
        <v>407133.66000000015</v>
      </c>
      <c r="R55" s="40">
        <v>0</v>
      </c>
      <c r="S55" s="40">
        <v>199055.0900000007</v>
      </c>
      <c r="T55" s="40">
        <v>63582.40000000023</v>
      </c>
      <c r="U55" s="40">
        <v>627573.840000002</v>
      </c>
      <c r="V55" s="40">
        <v>1414899.7000000034</v>
      </c>
      <c r="W55" s="53"/>
      <c r="X55" s="40">
        <v>3667792.650000011</v>
      </c>
      <c r="Y55" s="53"/>
      <c r="Z55" s="40">
        <v>26797.800000000097</v>
      </c>
      <c r="AA55" s="40">
        <v>76839.33000000028</v>
      </c>
      <c r="AB55" s="40">
        <v>1134146.230000004</v>
      </c>
      <c r="AC55" s="53"/>
      <c r="AD55" s="40">
        <v>2090562.7700000075</v>
      </c>
      <c r="AE55" s="40">
        <v>348889.2400000012</v>
      </c>
      <c r="AF55" s="40">
        <v>586301.350000002</v>
      </c>
      <c r="AG55" s="53"/>
      <c r="AH55" s="40">
        <v>1274360.1500000046</v>
      </c>
      <c r="AI55" s="40">
        <v>0</v>
      </c>
      <c r="AJ55" s="40">
        <v>52424.68000000019</v>
      </c>
      <c r="AK55" s="40">
        <v>28488.3000000001</v>
      </c>
      <c r="AL55" s="40">
        <v>1326784.8300000047</v>
      </c>
      <c r="AM55" s="40">
        <v>28488.3000000001</v>
      </c>
    </row>
    <row r="56" spans="1:39" ht="15">
      <c r="A56" s="27" t="s">
        <v>30</v>
      </c>
      <c r="B56" s="28"/>
      <c r="C56" s="40">
        <v>457105.78000000166</v>
      </c>
      <c r="D56" s="40">
        <v>271170.04000000097</v>
      </c>
      <c r="E56" s="40">
        <v>1537.8200000000054</v>
      </c>
      <c r="F56" s="40">
        <v>201299.41000000073</v>
      </c>
      <c r="G56" s="40">
        <v>135897.7800000005</v>
      </c>
      <c r="H56" s="40">
        <v>1067010.8300000038</v>
      </c>
      <c r="I56" s="50"/>
      <c r="J56" s="40">
        <v>0</v>
      </c>
      <c r="K56" s="40">
        <v>21967.450000000077</v>
      </c>
      <c r="L56" s="40">
        <v>121267.92000000043</v>
      </c>
      <c r="M56" s="40">
        <v>143235.37000000052</v>
      </c>
      <c r="N56" s="53"/>
      <c r="O56" s="40">
        <v>919901.3300000033</v>
      </c>
      <c r="P56" s="40">
        <v>35581.080000000125</v>
      </c>
      <c r="Q56" s="40">
        <v>164762.77000000002</v>
      </c>
      <c r="R56" s="40">
        <v>0</v>
      </c>
      <c r="S56" s="40">
        <v>0</v>
      </c>
      <c r="T56" s="40">
        <v>0</v>
      </c>
      <c r="U56" s="40">
        <v>450347.0900000017</v>
      </c>
      <c r="V56" s="40">
        <v>1570592.2700000051</v>
      </c>
      <c r="W56" s="53"/>
      <c r="X56" s="40">
        <v>2780838.4700000095</v>
      </c>
      <c r="Y56" s="53"/>
      <c r="Z56" s="40">
        <v>923821.0100000032</v>
      </c>
      <c r="AA56" s="40">
        <v>95553.41000000034</v>
      </c>
      <c r="AB56" s="40">
        <v>1516563.6600000048</v>
      </c>
      <c r="AC56" s="53"/>
      <c r="AD56" s="40">
        <v>170410.1800000006</v>
      </c>
      <c r="AE56" s="40">
        <v>63887.51000000023</v>
      </c>
      <c r="AF56" s="40">
        <v>181345.9500000006</v>
      </c>
      <c r="AG56" s="53"/>
      <c r="AH56" s="40">
        <v>926704.5400000033</v>
      </c>
      <c r="AI56" s="40">
        <v>0</v>
      </c>
      <c r="AJ56" s="40">
        <v>4036.720000000014</v>
      </c>
      <c r="AK56" s="40">
        <v>57156.690000000206</v>
      </c>
      <c r="AL56" s="40">
        <v>930741.2600000033</v>
      </c>
      <c r="AM56" s="40">
        <v>57156.690000000206</v>
      </c>
    </row>
    <row r="57" spans="1:39" ht="15">
      <c r="A57" s="27" t="s">
        <v>31</v>
      </c>
      <c r="B57" s="28"/>
      <c r="C57" s="40">
        <v>28088893.3900001</v>
      </c>
      <c r="D57" s="40">
        <v>2624775.6800000095</v>
      </c>
      <c r="E57" s="40">
        <v>111085.98000000039</v>
      </c>
      <c r="F57" s="40">
        <v>1934461.310000007</v>
      </c>
      <c r="G57" s="40">
        <v>696683.4200000025</v>
      </c>
      <c r="H57" s="40">
        <v>33455899.78000012</v>
      </c>
      <c r="I57" s="50"/>
      <c r="J57" s="40">
        <v>152632.12000000055</v>
      </c>
      <c r="K57" s="40">
        <v>4132.770000000015</v>
      </c>
      <c r="L57" s="40">
        <v>623366.3400000022</v>
      </c>
      <c r="M57" s="40">
        <v>780131.2300000028</v>
      </c>
      <c r="N57" s="53"/>
      <c r="O57" s="40">
        <v>1721802.7600000063</v>
      </c>
      <c r="P57" s="40">
        <v>630385.2800000022</v>
      </c>
      <c r="Q57" s="40">
        <v>1445731.050000005</v>
      </c>
      <c r="R57" s="40">
        <v>57214.66000000021</v>
      </c>
      <c r="S57" s="40">
        <v>948049.5200000034</v>
      </c>
      <c r="T57" s="40">
        <v>549453.610000002</v>
      </c>
      <c r="U57" s="40">
        <v>2259203.7500000093</v>
      </c>
      <c r="V57" s="40">
        <v>7611840.630000028</v>
      </c>
      <c r="W57" s="53"/>
      <c r="X57" s="40">
        <v>41847871.64000015</v>
      </c>
      <c r="Y57" s="53"/>
      <c r="Z57" s="40">
        <v>8959544.130000032</v>
      </c>
      <c r="AA57" s="40">
        <v>337260.9900000012</v>
      </c>
      <c r="AB57" s="40">
        <v>4536479.400000017</v>
      </c>
      <c r="AC57" s="53"/>
      <c r="AD57" s="40">
        <v>14523296.570000052</v>
      </c>
      <c r="AE57" s="40">
        <v>257702.17000000092</v>
      </c>
      <c r="AF57" s="40">
        <v>3525463.050000008</v>
      </c>
      <c r="AG57" s="53"/>
      <c r="AH57" s="40">
        <v>10614678.940000039</v>
      </c>
      <c r="AI57" s="40">
        <v>0</v>
      </c>
      <c r="AJ57" s="40">
        <v>73310.53000000026</v>
      </c>
      <c r="AK57" s="40">
        <v>247488.82000000088</v>
      </c>
      <c r="AL57" s="40">
        <v>10687989.47000004</v>
      </c>
      <c r="AM57" s="40">
        <v>247488.82000000088</v>
      </c>
    </row>
    <row r="58" spans="1:39" ht="15">
      <c r="A58" s="27" t="s">
        <v>32</v>
      </c>
      <c r="B58" s="28"/>
      <c r="C58" s="40">
        <v>265110.4200000009</v>
      </c>
      <c r="D58" s="40">
        <v>180938.48000000065</v>
      </c>
      <c r="E58" s="40">
        <v>13159.720000000048</v>
      </c>
      <c r="F58" s="40">
        <v>135073.90000000046</v>
      </c>
      <c r="G58" s="40">
        <v>539448.6400000019</v>
      </c>
      <c r="H58" s="40">
        <v>1133731.1600000039</v>
      </c>
      <c r="I58" s="50"/>
      <c r="J58" s="40">
        <v>5129.280000000018</v>
      </c>
      <c r="K58" s="40">
        <v>46368.32000000017</v>
      </c>
      <c r="L58" s="40">
        <v>379969.93000000133</v>
      </c>
      <c r="M58" s="40">
        <v>431467.53000000154</v>
      </c>
      <c r="N58" s="53"/>
      <c r="O58" s="40">
        <v>1807559.0800000066</v>
      </c>
      <c r="P58" s="40">
        <v>0</v>
      </c>
      <c r="Q58" s="40">
        <v>464770.4600000003</v>
      </c>
      <c r="R58" s="40">
        <v>1387.170000000005</v>
      </c>
      <c r="S58" s="40">
        <v>0</v>
      </c>
      <c r="T58" s="40">
        <v>0</v>
      </c>
      <c r="U58" s="40">
        <v>718422.6800000016</v>
      </c>
      <c r="V58" s="40">
        <v>2992139.3900000085</v>
      </c>
      <c r="W58" s="53"/>
      <c r="X58" s="40">
        <v>4557338.080000014</v>
      </c>
      <c r="Y58" s="53"/>
      <c r="Z58" s="40">
        <v>642468.7800000024</v>
      </c>
      <c r="AA58" s="40">
        <v>302161.8800000011</v>
      </c>
      <c r="AB58" s="40">
        <v>2772190.1700000092</v>
      </c>
      <c r="AC58" s="53"/>
      <c r="AD58" s="40">
        <v>441939.58000000153</v>
      </c>
      <c r="AE58" s="40">
        <v>83774.6400000003</v>
      </c>
      <c r="AF58" s="40">
        <v>160169.62000000043</v>
      </c>
      <c r="AG58" s="53"/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</row>
    <row r="59" spans="1:39" ht="15">
      <c r="A59" s="27" t="s">
        <v>33</v>
      </c>
      <c r="B59" s="28"/>
      <c r="C59" s="40">
        <v>54632642.43000019</v>
      </c>
      <c r="D59" s="40">
        <v>26582156.040000092</v>
      </c>
      <c r="E59" s="40">
        <v>4562503.480000016</v>
      </c>
      <c r="F59" s="40">
        <v>11105186.14000004</v>
      </c>
      <c r="G59" s="40">
        <v>2933450.7600000105</v>
      </c>
      <c r="H59" s="40">
        <v>99815938.85000035</v>
      </c>
      <c r="I59" s="50"/>
      <c r="J59" s="40">
        <v>0</v>
      </c>
      <c r="K59" s="40">
        <v>1330</v>
      </c>
      <c r="L59" s="40">
        <v>4391467.780000016</v>
      </c>
      <c r="M59" s="40">
        <v>4392797.780000016</v>
      </c>
      <c r="N59" s="53"/>
      <c r="O59" s="40">
        <v>5291332.720000018</v>
      </c>
      <c r="P59" s="40">
        <v>988594.3600000036</v>
      </c>
      <c r="Q59" s="40">
        <v>5632325.790000018</v>
      </c>
      <c r="R59" s="40">
        <v>833019.180000003</v>
      </c>
      <c r="S59" s="40">
        <v>5091728.180000017</v>
      </c>
      <c r="T59" s="40">
        <v>0</v>
      </c>
      <c r="U59" s="40">
        <v>10801675.060000036</v>
      </c>
      <c r="V59" s="40">
        <v>28638675.290000096</v>
      </c>
      <c r="W59" s="53"/>
      <c r="X59" s="40">
        <v>132847411.92000046</v>
      </c>
      <c r="Y59" s="53"/>
      <c r="Z59" s="40">
        <v>11718212.88000004</v>
      </c>
      <c r="AA59" s="40">
        <v>764908.9700000028</v>
      </c>
      <c r="AB59" s="40">
        <v>22036812.970000073</v>
      </c>
      <c r="AC59" s="53"/>
      <c r="AD59" s="40">
        <v>58379041.2200002</v>
      </c>
      <c r="AE59" s="40">
        <v>2217454.8300000075</v>
      </c>
      <c r="AF59" s="40">
        <v>4543251.610000016</v>
      </c>
      <c r="AG59" s="53"/>
      <c r="AH59" s="40">
        <v>38075881.31000014</v>
      </c>
      <c r="AI59" s="40">
        <v>0</v>
      </c>
      <c r="AJ59" s="40">
        <v>154630.28000000055</v>
      </c>
      <c r="AK59" s="40">
        <v>1417740.970000005</v>
      </c>
      <c r="AL59" s="40">
        <v>38230511.59000014</v>
      </c>
      <c r="AM59" s="40">
        <v>1417740.970000005</v>
      </c>
    </row>
    <row r="60" spans="1:39" ht="15">
      <c r="A60" s="27" t="s">
        <v>34</v>
      </c>
      <c r="B60" s="28"/>
      <c r="C60" s="40">
        <v>446480.1400000016</v>
      </c>
      <c r="D60" s="40">
        <v>83305.03000000029</v>
      </c>
      <c r="E60" s="40">
        <v>0</v>
      </c>
      <c r="F60" s="40">
        <v>125001.36000000045</v>
      </c>
      <c r="G60" s="40">
        <v>859341.1200000031</v>
      </c>
      <c r="H60" s="40">
        <v>1514127.6500000055</v>
      </c>
      <c r="I60" s="50"/>
      <c r="J60" s="40">
        <v>0</v>
      </c>
      <c r="K60" s="40">
        <v>37638.62000000013</v>
      </c>
      <c r="L60" s="40">
        <v>462854.13000000163</v>
      </c>
      <c r="M60" s="40">
        <v>500492.75000000175</v>
      </c>
      <c r="N60" s="53"/>
      <c r="O60" s="40">
        <v>1128973.620000004</v>
      </c>
      <c r="P60" s="40">
        <v>5887.930000000021</v>
      </c>
      <c r="Q60" s="40">
        <v>1160425.460000004</v>
      </c>
      <c r="R60" s="40">
        <v>4078.1700000000146</v>
      </c>
      <c r="S60" s="40">
        <v>606717.9200000023</v>
      </c>
      <c r="T60" s="40">
        <v>265500</v>
      </c>
      <c r="U60" s="40">
        <v>623916.7300000016</v>
      </c>
      <c r="V60" s="40">
        <v>3795499.8300000117</v>
      </c>
      <c r="W60" s="53"/>
      <c r="X60" s="40">
        <v>5810120.230000019</v>
      </c>
      <c r="Y60" s="53"/>
      <c r="Z60" s="40">
        <v>1131596.590000004</v>
      </c>
      <c r="AA60" s="40">
        <v>288099.9100000011</v>
      </c>
      <c r="AB60" s="40">
        <v>3611598.5100000114</v>
      </c>
      <c r="AC60" s="53"/>
      <c r="AD60" s="40">
        <v>275750.97000000096</v>
      </c>
      <c r="AE60" s="40">
        <v>134076.6900000005</v>
      </c>
      <c r="AF60" s="40">
        <v>107632.17000000036</v>
      </c>
      <c r="AG60" s="53"/>
      <c r="AH60" s="40">
        <v>2026730.2800000072</v>
      </c>
      <c r="AI60" s="40">
        <v>0</v>
      </c>
      <c r="AJ60" s="40">
        <v>0</v>
      </c>
      <c r="AK60" s="40">
        <v>876.030000000003</v>
      </c>
      <c r="AL60" s="40">
        <v>2026730.2800000072</v>
      </c>
      <c r="AM60" s="40">
        <v>876.030000000003</v>
      </c>
    </row>
    <row r="61" spans="1:39" ht="15">
      <c r="A61" s="27" t="s">
        <v>35</v>
      </c>
      <c r="B61" s="28"/>
      <c r="C61" s="40">
        <v>827848.4900000029</v>
      </c>
      <c r="D61" s="40">
        <v>98116.27000000035</v>
      </c>
      <c r="E61" s="40">
        <v>0</v>
      </c>
      <c r="F61" s="40">
        <v>347594.6700000012</v>
      </c>
      <c r="G61" s="40">
        <v>3615499.770000013</v>
      </c>
      <c r="H61" s="40">
        <v>4889059.200000018</v>
      </c>
      <c r="I61" s="50"/>
      <c r="J61" s="40">
        <v>0</v>
      </c>
      <c r="K61" s="40">
        <v>112566.9100000004</v>
      </c>
      <c r="L61" s="40">
        <v>644735.0200000023</v>
      </c>
      <c r="M61" s="40">
        <v>757301.9300000027</v>
      </c>
      <c r="N61" s="53"/>
      <c r="O61" s="40">
        <v>1952585.6600000071</v>
      </c>
      <c r="P61" s="40">
        <v>9418.430000000033</v>
      </c>
      <c r="Q61" s="40">
        <v>2856162.4500000095</v>
      </c>
      <c r="R61" s="40">
        <v>7949.070000000029</v>
      </c>
      <c r="S61" s="40">
        <v>3605546.150000013</v>
      </c>
      <c r="T61" s="40">
        <v>30105.570000000105</v>
      </c>
      <c r="U61" s="40">
        <v>3282518.3800000097</v>
      </c>
      <c r="V61" s="40">
        <v>11744285.71000004</v>
      </c>
      <c r="W61" s="53"/>
      <c r="X61" s="40">
        <v>17390646.84000006</v>
      </c>
      <c r="Y61" s="53"/>
      <c r="Z61" s="40">
        <v>3028658.960000011</v>
      </c>
      <c r="AA61" s="40">
        <v>394232.5000000014</v>
      </c>
      <c r="AB61" s="40">
        <v>7018528.590000025</v>
      </c>
      <c r="AC61" s="53"/>
      <c r="AD61" s="40">
        <v>2178426.000000008</v>
      </c>
      <c r="AE61" s="40">
        <v>427065.6400000015</v>
      </c>
      <c r="AF61" s="40">
        <v>2192548.310000008</v>
      </c>
      <c r="AG61" s="53"/>
      <c r="AH61" s="40">
        <v>6114644.610000022</v>
      </c>
      <c r="AI61" s="40">
        <v>0</v>
      </c>
      <c r="AJ61" s="40">
        <v>7845.280000000028</v>
      </c>
      <c r="AK61" s="40">
        <v>16485.54000000006</v>
      </c>
      <c r="AL61" s="40">
        <v>6122489.890000022</v>
      </c>
      <c r="AM61" s="40">
        <v>16485.54000000006</v>
      </c>
    </row>
    <row r="62" spans="1:39" ht="15">
      <c r="A62" s="27" t="s">
        <v>36</v>
      </c>
      <c r="B62" s="28"/>
      <c r="C62" s="40">
        <v>2867576.98</v>
      </c>
      <c r="D62" s="40">
        <v>26269907</v>
      </c>
      <c r="E62" s="40">
        <v>0</v>
      </c>
      <c r="F62" s="40">
        <v>1391023</v>
      </c>
      <c r="G62" s="40">
        <v>488286.82</v>
      </c>
      <c r="H62" s="40">
        <v>31016793.8</v>
      </c>
      <c r="I62" s="29"/>
      <c r="J62" s="40">
        <v>0</v>
      </c>
      <c r="K62" s="40">
        <v>0</v>
      </c>
      <c r="L62" s="40">
        <v>1036801.27</v>
      </c>
      <c r="M62" s="40">
        <v>1036801.27</v>
      </c>
      <c r="N62" s="28"/>
      <c r="O62" s="40">
        <v>36886370.47</v>
      </c>
      <c r="P62" s="40">
        <v>0</v>
      </c>
      <c r="Q62" s="40">
        <v>1716957.15</v>
      </c>
      <c r="R62" s="40">
        <v>293446.2</v>
      </c>
      <c r="S62" s="40">
        <v>0</v>
      </c>
      <c r="T62" s="40">
        <v>0</v>
      </c>
      <c r="U62" s="40">
        <v>4167084.1800000006</v>
      </c>
      <c r="V62" s="40">
        <v>43063858</v>
      </c>
      <c r="W62" s="28"/>
      <c r="X62" s="40">
        <v>75117453.07</v>
      </c>
      <c r="Y62" s="28"/>
      <c r="Z62" s="40">
        <v>26603372.959999997</v>
      </c>
      <c r="AA62" s="40">
        <v>1038982.1399999999</v>
      </c>
      <c r="AB62" s="40">
        <v>39053605.860000014</v>
      </c>
      <c r="AC62" s="28"/>
      <c r="AD62" s="40">
        <v>6286249.44</v>
      </c>
      <c r="AE62" s="40">
        <v>507017.83999999997</v>
      </c>
      <c r="AF62" s="40">
        <v>3577262.6200000006</v>
      </c>
      <c r="AG62" s="28"/>
      <c r="AH62" s="40">
        <v>16056944.83</v>
      </c>
      <c r="AI62" s="40">
        <v>0</v>
      </c>
      <c r="AJ62" s="40">
        <v>49117969.580000006</v>
      </c>
      <c r="AK62" s="40">
        <v>0</v>
      </c>
      <c r="AL62" s="40">
        <v>65174914.410000004</v>
      </c>
      <c r="AM62" s="40">
        <v>0</v>
      </c>
    </row>
    <row r="63" spans="1:39" ht="15">
      <c r="A63" s="5" t="s">
        <v>170</v>
      </c>
      <c r="B63" s="26"/>
      <c r="C63" s="8">
        <f>SUM(C41:C62)</f>
        <v>139978059.4400005</v>
      </c>
      <c r="D63" s="8">
        <f aca="true" t="shared" si="27" ref="D63:J63">SUM(D41:D62)</f>
        <v>107891026.0200003</v>
      </c>
      <c r="E63" s="8">
        <f t="shared" si="27"/>
        <v>22411542.880000077</v>
      </c>
      <c r="F63" s="8">
        <f t="shared" si="27"/>
        <v>29964982.7400001</v>
      </c>
      <c r="G63" s="8">
        <f t="shared" si="27"/>
        <v>14819598.27000005</v>
      </c>
      <c r="H63" s="8">
        <f t="shared" si="27"/>
        <v>315065209.35000104</v>
      </c>
      <c r="I63" s="19"/>
      <c r="J63" s="8">
        <f t="shared" si="27"/>
        <v>305159.9000000007</v>
      </c>
      <c r="K63" s="8">
        <f>SUM(K41:K62)</f>
        <v>2303393.3000000087</v>
      </c>
      <c r="L63" s="8">
        <f>SUM(L41:L62)</f>
        <v>17438260.210000057</v>
      </c>
      <c r="M63" s="8">
        <f>SUM(M41:M62)</f>
        <v>20046813.410000063</v>
      </c>
      <c r="N63" s="19"/>
      <c r="O63" s="8">
        <f aca="true" t="shared" si="28" ref="O63:U63">SUM(O41:O62)</f>
        <v>78191276.04000014</v>
      </c>
      <c r="P63" s="8">
        <f t="shared" si="28"/>
        <v>5179883.010000018</v>
      </c>
      <c r="Q63" s="8">
        <f t="shared" si="28"/>
        <v>28421976.58000006</v>
      </c>
      <c r="R63" s="8">
        <f t="shared" si="28"/>
        <v>1598013.5300000045</v>
      </c>
      <c r="S63" s="8">
        <f t="shared" si="28"/>
        <v>16818832.740000058</v>
      </c>
      <c r="T63" s="8">
        <f t="shared" si="28"/>
        <v>1743014.700000005</v>
      </c>
      <c r="U63" s="8">
        <f t="shared" si="28"/>
        <v>44931057.13000014</v>
      </c>
      <c r="V63" s="8">
        <f aca="true" t="shared" si="29" ref="V63:AH63">SUM(V41:V62)</f>
        <v>176884053.73000044</v>
      </c>
      <c r="W63" s="19"/>
      <c r="X63" s="8">
        <f t="shared" si="29"/>
        <v>511996076.4900015</v>
      </c>
      <c r="Y63" s="19"/>
      <c r="Z63" s="8">
        <f t="shared" si="29"/>
        <v>90404747.65000021</v>
      </c>
      <c r="AA63" s="8">
        <f t="shared" si="29"/>
        <v>7491131.440000021</v>
      </c>
      <c r="AB63" s="8">
        <f t="shared" si="29"/>
        <v>138739874.42000034</v>
      </c>
      <c r="AC63" s="19"/>
      <c r="AD63" s="8">
        <f t="shared" si="29"/>
        <v>154224215.24000052</v>
      </c>
      <c r="AE63" s="8">
        <f t="shared" si="29"/>
        <v>8792339.72000003</v>
      </c>
      <c r="AF63" s="8">
        <f t="shared" si="29"/>
        <v>30335454.76000009</v>
      </c>
      <c r="AG63" s="19"/>
      <c r="AH63" s="8">
        <f t="shared" si="29"/>
        <v>136599931.64000043</v>
      </c>
      <c r="AI63" s="8">
        <f>SUM(AI41:AI62)</f>
        <v>65146.89000000024</v>
      </c>
      <c r="AJ63" s="8">
        <f>SUM(AJ41:AJ62)</f>
        <v>49864743.080000006</v>
      </c>
      <c r="AK63" s="8">
        <f>SUM(AK41:AK62)</f>
        <v>3449305.9700000123</v>
      </c>
      <c r="AL63" s="8">
        <f>SUM(AL41:AL62)</f>
        <v>186464674.72000042</v>
      </c>
      <c r="AM63" s="8">
        <f>SUM(AM41:AM62)</f>
        <v>3514452.860000012</v>
      </c>
    </row>
    <row r="64" spans="1:39" s="9" customFormat="1" ht="15">
      <c r="A64" s="13"/>
      <c r="B64" s="22"/>
      <c r="C64" s="14"/>
      <c r="D64" s="14"/>
      <c r="E64" s="14"/>
      <c r="F64" s="14"/>
      <c r="G64" s="14"/>
      <c r="H64" s="14"/>
      <c r="I64" s="20"/>
      <c r="J64" s="14"/>
      <c r="K64" s="14"/>
      <c r="L64" s="14"/>
      <c r="M64" s="14"/>
      <c r="N64" s="20"/>
      <c r="O64" s="14"/>
      <c r="P64" s="14"/>
      <c r="Q64" s="14"/>
      <c r="R64" s="14"/>
      <c r="S64" s="14"/>
      <c r="T64" s="14"/>
      <c r="U64" s="14"/>
      <c r="V64" s="14"/>
      <c r="W64" s="20"/>
      <c r="X64" s="14"/>
      <c r="Y64" s="20"/>
      <c r="Z64" s="14"/>
      <c r="AA64" s="14"/>
      <c r="AB64" s="14"/>
      <c r="AC64" s="20"/>
      <c r="AD64" s="14"/>
      <c r="AE64" s="14"/>
      <c r="AF64" s="14"/>
      <c r="AG64" s="20"/>
      <c r="AH64" s="14"/>
      <c r="AI64" s="14"/>
      <c r="AJ64" s="14"/>
      <c r="AK64" s="14"/>
      <c r="AL64" s="14"/>
      <c r="AM64" s="14"/>
    </row>
    <row r="65" spans="1:39" s="1" customFormat="1" ht="15">
      <c r="A65" s="65" t="s">
        <v>159</v>
      </c>
      <c r="B65" s="15"/>
      <c r="C65" s="63" t="s">
        <v>135</v>
      </c>
      <c r="D65" s="63"/>
      <c r="E65" s="63"/>
      <c r="F65" s="63"/>
      <c r="G65" s="63"/>
      <c r="H65" s="63"/>
      <c r="I65" s="31"/>
      <c r="J65" s="63" t="s">
        <v>124</v>
      </c>
      <c r="K65" s="63"/>
      <c r="L65" s="63"/>
      <c r="M65" s="63"/>
      <c r="N65" s="31"/>
      <c r="O65" s="63" t="s">
        <v>144</v>
      </c>
      <c r="P65" s="63"/>
      <c r="Q65" s="63"/>
      <c r="R65" s="63"/>
      <c r="S65" s="63"/>
      <c r="T65" s="63"/>
      <c r="U65" s="63"/>
      <c r="V65" s="63"/>
      <c r="W65" s="31"/>
      <c r="X65" s="64" t="s">
        <v>123</v>
      </c>
      <c r="Y65" s="31"/>
      <c r="Z65" s="63" t="s">
        <v>153</v>
      </c>
      <c r="AA65" s="63"/>
      <c r="AB65" s="63"/>
      <c r="AC65" s="32"/>
      <c r="AD65" s="63" t="s">
        <v>155</v>
      </c>
      <c r="AE65" s="63"/>
      <c r="AF65" s="63"/>
      <c r="AG65" s="32"/>
      <c r="AH65" s="63" t="s">
        <v>152</v>
      </c>
      <c r="AI65" s="63"/>
      <c r="AJ65" s="63" t="s">
        <v>125</v>
      </c>
      <c r="AK65" s="63"/>
      <c r="AL65" s="63" t="s">
        <v>149</v>
      </c>
      <c r="AM65" s="63"/>
    </row>
    <row r="66" spans="1:39" s="2" customFormat="1" ht="45">
      <c r="A66" s="65"/>
      <c r="B66" s="23"/>
      <c r="C66" s="30" t="s">
        <v>136</v>
      </c>
      <c r="D66" s="30" t="s">
        <v>137</v>
      </c>
      <c r="E66" s="30" t="s">
        <v>138</v>
      </c>
      <c r="F66" s="30" t="s">
        <v>141</v>
      </c>
      <c r="G66" s="30" t="s">
        <v>139</v>
      </c>
      <c r="H66" s="30" t="s">
        <v>140</v>
      </c>
      <c r="I66" s="16"/>
      <c r="J66" s="30" t="s">
        <v>142</v>
      </c>
      <c r="K66" s="30" t="s">
        <v>143</v>
      </c>
      <c r="L66" s="30" t="s">
        <v>139</v>
      </c>
      <c r="M66" s="30" t="s">
        <v>140</v>
      </c>
      <c r="N66" s="16"/>
      <c r="O66" s="30" t="s">
        <v>145</v>
      </c>
      <c r="P66" s="30" t="s">
        <v>146</v>
      </c>
      <c r="Q66" s="30" t="s">
        <v>126</v>
      </c>
      <c r="R66" s="30" t="s">
        <v>147</v>
      </c>
      <c r="S66" s="34" t="s">
        <v>171</v>
      </c>
      <c r="T66" s="30" t="s">
        <v>148</v>
      </c>
      <c r="U66" s="30" t="s">
        <v>139</v>
      </c>
      <c r="V66" s="30" t="s">
        <v>140</v>
      </c>
      <c r="W66" s="16"/>
      <c r="X66" s="64"/>
      <c r="Y66" s="16"/>
      <c r="Z66" s="30" t="s">
        <v>154</v>
      </c>
      <c r="AA66" s="39" t="s">
        <v>172</v>
      </c>
      <c r="AB66" s="39" t="s">
        <v>127</v>
      </c>
      <c r="AC66" s="16"/>
      <c r="AD66" s="39" t="s">
        <v>154</v>
      </c>
      <c r="AE66" s="39" t="s">
        <v>172</v>
      </c>
      <c r="AF66" s="30" t="s">
        <v>127</v>
      </c>
      <c r="AG66" s="16"/>
      <c r="AH66" s="30" t="s">
        <v>150</v>
      </c>
      <c r="AI66" s="30" t="s">
        <v>151</v>
      </c>
      <c r="AJ66" s="30" t="s">
        <v>150</v>
      </c>
      <c r="AK66" s="30" t="s">
        <v>151</v>
      </c>
      <c r="AL66" s="34" t="s">
        <v>150</v>
      </c>
      <c r="AM66" s="34" t="s">
        <v>151</v>
      </c>
    </row>
    <row r="67" spans="1:39" ht="15">
      <c r="A67" s="27" t="s">
        <v>37</v>
      </c>
      <c r="B67" s="28"/>
      <c r="C67" s="42">
        <v>28907361.900000103</v>
      </c>
      <c r="D67" s="42">
        <v>13100065.870000046</v>
      </c>
      <c r="E67" s="42">
        <v>2988624.6100000106</v>
      </c>
      <c r="F67" s="42">
        <v>3834826.2900000135</v>
      </c>
      <c r="G67" s="42">
        <v>9498261.320000034</v>
      </c>
      <c r="H67" s="42">
        <v>58329139.9900002</v>
      </c>
      <c r="I67" s="43"/>
      <c r="J67" s="42">
        <v>176505.97000000064</v>
      </c>
      <c r="K67" s="42">
        <v>12154.030000000044</v>
      </c>
      <c r="L67" s="42">
        <v>212818.87000000075</v>
      </c>
      <c r="M67" s="42">
        <v>401478.87000000145</v>
      </c>
      <c r="N67" s="54"/>
      <c r="O67" s="42">
        <v>43386293.260000154</v>
      </c>
      <c r="P67" s="42">
        <v>5953849.72000002</v>
      </c>
      <c r="Q67" s="42">
        <v>3837342.1300000125</v>
      </c>
      <c r="R67" s="42">
        <v>78803.88000000028</v>
      </c>
      <c r="S67" s="42">
        <v>17961.410000000065</v>
      </c>
      <c r="T67" s="42">
        <v>1041540.7800000038</v>
      </c>
      <c r="U67" s="42">
        <v>11199220.980000028</v>
      </c>
      <c r="V67" s="42">
        <v>65515012.16000022</v>
      </c>
      <c r="W67" s="54"/>
      <c r="X67" s="42">
        <v>124245631.02000043</v>
      </c>
      <c r="Y67" s="54"/>
      <c r="Z67" s="42">
        <v>15816661.320000058</v>
      </c>
      <c r="AA67" s="42">
        <v>186393.7100000007</v>
      </c>
      <c r="AB67" s="42">
        <v>54066116.170000196</v>
      </c>
      <c r="AC67" s="54"/>
      <c r="AD67" s="42">
        <v>40401156.82000014</v>
      </c>
      <c r="AE67" s="42">
        <v>256288.92000000094</v>
      </c>
      <c r="AF67" s="42">
        <v>7354852.600000028</v>
      </c>
      <c r="AG67" s="54"/>
      <c r="AH67" s="42">
        <v>71645406.19000025</v>
      </c>
      <c r="AI67" s="42">
        <v>4583.100000000017</v>
      </c>
      <c r="AJ67" s="42">
        <v>302960.02000000107</v>
      </c>
      <c r="AK67" s="42">
        <v>1610621.4800000058</v>
      </c>
      <c r="AL67" s="42">
        <v>71948366.21000025</v>
      </c>
      <c r="AM67" s="42">
        <v>1615204.580000006</v>
      </c>
    </row>
    <row r="68" spans="1:39" ht="15">
      <c r="A68" s="27" t="s">
        <v>38</v>
      </c>
      <c r="B68" s="28"/>
      <c r="C68" s="42">
        <v>1993551.040000007</v>
      </c>
      <c r="D68" s="42">
        <v>1990325.270000007</v>
      </c>
      <c r="E68" s="42">
        <v>641221.3000000024</v>
      </c>
      <c r="F68" s="42">
        <v>521928.11000000185</v>
      </c>
      <c r="G68" s="42">
        <v>268971.13000000094</v>
      </c>
      <c r="H68" s="42">
        <v>5415996.850000019</v>
      </c>
      <c r="I68" s="51"/>
      <c r="J68" s="42">
        <v>0</v>
      </c>
      <c r="K68" s="42">
        <v>730294.4800000025</v>
      </c>
      <c r="L68" s="42">
        <v>592649.5000000021</v>
      </c>
      <c r="M68" s="42">
        <v>1322943.9800000046</v>
      </c>
      <c r="N68" s="55"/>
      <c r="O68" s="42">
        <v>1852549.6000000066</v>
      </c>
      <c r="P68" s="42">
        <v>449088.6500000011</v>
      </c>
      <c r="Q68" s="42">
        <v>563710.9400000019</v>
      </c>
      <c r="R68" s="42">
        <v>519</v>
      </c>
      <c r="S68" s="42">
        <v>0</v>
      </c>
      <c r="T68" s="42">
        <v>0</v>
      </c>
      <c r="U68" s="42">
        <v>2107728.780000008</v>
      </c>
      <c r="V68" s="42">
        <v>4973596.970000017</v>
      </c>
      <c r="W68" s="55"/>
      <c r="X68" s="42">
        <v>11712537.800000042</v>
      </c>
      <c r="Y68" s="55"/>
      <c r="Z68" s="42">
        <v>250903.29000000088</v>
      </c>
      <c r="AA68" s="42">
        <v>575142.3400000021</v>
      </c>
      <c r="AB68" s="42">
        <v>3603175.7900000126</v>
      </c>
      <c r="AC68" s="55"/>
      <c r="AD68" s="42">
        <v>3586788.850000013</v>
      </c>
      <c r="AE68" s="42">
        <v>551037.860000002</v>
      </c>
      <c r="AF68" s="42">
        <v>931579.7300000029</v>
      </c>
      <c r="AG68" s="55"/>
      <c r="AH68" s="42">
        <v>1343818.5300000047</v>
      </c>
      <c r="AI68" s="42">
        <v>0</v>
      </c>
      <c r="AJ68" s="42">
        <v>4854.330000000017</v>
      </c>
      <c r="AK68" s="42">
        <v>42989.46000000015</v>
      </c>
      <c r="AL68" s="42">
        <v>1348672.8600000048</v>
      </c>
      <c r="AM68" s="42">
        <v>42989.46000000015</v>
      </c>
    </row>
    <row r="69" spans="1:39" ht="15">
      <c r="A69" s="27" t="s">
        <v>39</v>
      </c>
      <c r="B69" s="28"/>
      <c r="C69" s="42">
        <v>2928533.8100000103</v>
      </c>
      <c r="D69" s="42">
        <v>1076627.1600000036</v>
      </c>
      <c r="E69" s="42">
        <v>280576.300000001</v>
      </c>
      <c r="F69" s="42">
        <v>439991.98000000155</v>
      </c>
      <c r="G69" s="42">
        <v>266343.35000000097</v>
      </c>
      <c r="H69" s="42">
        <v>4992072.600000016</v>
      </c>
      <c r="I69" s="51"/>
      <c r="J69" s="42">
        <v>0</v>
      </c>
      <c r="K69" s="42">
        <v>570989</v>
      </c>
      <c r="L69" s="42">
        <v>476799.9200000017</v>
      </c>
      <c r="M69" s="42">
        <v>1047788.9200000017</v>
      </c>
      <c r="N69" s="55"/>
      <c r="O69" s="42">
        <v>1488096.5500000054</v>
      </c>
      <c r="P69" s="42">
        <v>316685.2500000011</v>
      </c>
      <c r="Q69" s="42">
        <v>690887.6500000025</v>
      </c>
      <c r="R69" s="42">
        <v>781.2700000000027</v>
      </c>
      <c r="S69" s="42">
        <v>423119.8100000015</v>
      </c>
      <c r="T69" s="42">
        <v>216571.98000000077</v>
      </c>
      <c r="U69" s="42">
        <v>863732.2500000036</v>
      </c>
      <c r="V69" s="42">
        <v>3999874.7600000147</v>
      </c>
      <c r="W69" s="55"/>
      <c r="X69" s="42">
        <v>10039736.280000033</v>
      </c>
      <c r="Y69" s="55"/>
      <c r="Z69" s="42">
        <v>99182.31000000036</v>
      </c>
      <c r="AA69" s="42">
        <v>513645.4500000018</v>
      </c>
      <c r="AB69" s="42">
        <v>963438.9500000037</v>
      </c>
      <c r="AC69" s="55"/>
      <c r="AD69" s="42">
        <v>4850259.350000016</v>
      </c>
      <c r="AE69" s="42">
        <v>385701.57000000135</v>
      </c>
      <c r="AF69" s="42">
        <v>915002.8600000032</v>
      </c>
      <c r="AG69" s="55"/>
      <c r="AH69" s="42">
        <v>1677764.790000006</v>
      </c>
      <c r="AI69" s="42">
        <v>0</v>
      </c>
      <c r="AJ69" s="42">
        <v>2405.8600000000088</v>
      </c>
      <c r="AK69" s="42">
        <v>38668.41000000014</v>
      </c>
      <c r="AL69" s="42">
        <v>1680170.6500000062</v>
      </c>
      <c r="AM69" s="42">
        <v>38668.41000000014</v>
      </c>
    </row>
    <row r="70" spans="1:39" ht="15">
      <c r="A70" s="27" t="s">
        <v>40</v>
      </c>
      <c r="B70" s="28"/>
      <c r="C70" s="42">
        <v>377099.9100000014</v>
      </c>
      <c r="D70" s="42">
        <v>427882.16000000155</v>
      </c>
      <c r="E70" s="42">
        <v>105000</v>
      </c>
      <c r="F70" s="42">
        <v>277060.470000001</v>
      </c>
      <c r="G70" s="42">
        <v>78862.07000000028</v>
      </c>
      <c r="H70" s="42">
        <v>1265904.610000004</v>
      </c>
      <c r="I70" s="51"/>
      <c r="J70" s="42">
        <v>48788.460000000174</v>
      </c>
      <c r="K70" s="42">
        <v>224673.6300000008</v>
      </c>
      <c r="L70" s="42">
        <v>382864.26000000123</v>
      </c>
      <c r="M70" s="42">
        <v>656326.3500000022</v>
      </c>
      <c r="N70" s="55"/>
      <c r="O70" s="42">
        <v>1285356.7800000045</v>
      </c>
      <c r="P70" s="42">
        <v>40159.52000000015</v>
      </c>
      <c r="Q70" s="42">
        <v>146021.59000000052</v>
      </c>
      <c r="R70" s="42">
        <v>0</v>
      </c>
      <c r="S70" s="42">
        <v>68963.51000000024</v>
      </c>
      <c r="T70" s="42">
        <v>0</v>
      </c>
      <c r="U70" s="42">
        <v>593522.1600000025</v>
      </c>
      <c r="V70" s="42">
        <v>2134023.560000008</v>
      </c>
      <c r="W70" s="55"/>
      <c r="X70" s="42">
        <v>4056254.5200000145</v>
      </c>
      <c r="Y70" s="55"/>
      <c r="Z70" s="42">
        <v>244863.90000000084</v>
      </c>
      <c r="AA70" s="42">
        <v>243091.31000000087</v>
      </c>
      <c r="AB70" s="42">
        <v>1935515.3300000068</v>
      </c>
      <c r="AC70" s="55"/>
      <c r="AD70" s="42">
        <v>761738.4300000027</v>
      </c>
      <c r="AE70" s="42">
        <v>66766.38000000024</v>
      </c>
      <c r="AF70" s="42">
        <v>402976.19000000117</v>
      </c>
      <c r="AG70" s="55"/>
      <c r="AH70" s="42">
        <v>672529.6300000023</v>
      </c>
      <c r="AI70" s="42">
        <v>0</v>
      </c>
      <c r="AJ70" s="42">
        <v>5351.130000000019</v>
      </c>
      <c r="AK70" s="42">
        <v>3286.8300000000118</v>
      </c>
      <c r="AL70" s="42">
        <v>677880.7600000023</v>
      </c>
      <c r="AM70" s="42">
        <v>3286.8300000000118</v>
      </c>
    </row>
    <row r="71" spans="1:39" ht="15">
      <c r="A71" s="27" t="s">
        <v>41</v>
      </c>
      <c r="B71" s="28"/>
      <c r="C71" s="42">
        <v>927142.1800000033</v>
      </c>
      <c r="D71" s="42">
        <v>1314914.8500000047</v>
      </c>
      <c r="E71" s="42">
        <v>289118.6500000011</v>
      </c>
      <c r="F71" s="42">
        <v>337336.9400000012</v>
      </c>
      <c r="G71" s="42">
        <v>289118.64000000106</v>
      </c>
      <c r="H71" s="42">
        <v>3157631.2600000114</v>
      </c>
      <c r="I71" s="51"/>
      <c r="J71" s="42">
        <v>0</v>
      </c>
      <c r="K71" s="42">
        <v>340308.77000000124</v>
      </c>
      <c r="L71" s="42">
        <v>676237.3500000024</v>
      </c>
      <c r="M71" s="42">
        <v>1016546.1200000036</v>
      </c>
      <c r="N71" s="55"/>
      <c r="O71" s="42">
        <v>2083655.5900000075</v>
      </c>
      <c r="P71" s="42">
        <v>425388.66000000155</v>
      </c>
      <c r="Q71" s="42">
        <v>472895.01000000164</v>
      </c>
      <c r="R71" s="42">
        <v>1135.500000000004</v>
      </c>
      <c r="S71" s="42">
        <v>413472.39000000147</v>
      </c>
      <c r="T71" s="42">
        <v>303872.28000000113</v>
      </c>
      <c r="U71" s="42">
        <v>788038.5200000033</v>
      </c>
      <c r="V71" s="42">
        <v>4488457.950000017</v>
      </c>
      <c r="W71" s="55"/>
      <c r="X71" s="42">
        <v>8662635.330000032</v>
      </c>
      <c r="Y71" s="55"/>
      <c r="Z71" s="42">
        <v>1134676.530000004</v>
      </c>
      <c r="AA71" s="42">
        <v>447917.8700000015</v>
      </c>
      <c r="AB71" s="42">
        <v>3500277.380000013</v>
      </c>
      <c r="AC71" s="55"/>
      <c r="AD71" s="42">
        <v>809845.7500000016</v>
      </c>
      <c r="AE71" s="42">
        <v>316395.37000000116</v>
      </c>
      <c r="AF71" s="42">
        <v>616988.2900000021</v>
      </c>
      <c r="AG71" s="55"/>
      <c r="AH71" s="42">
        <v>1090391.550000004</v>
      </c>
      <c r="AI71" s="42">
        <v>0</v>
      </c>
      <c r="AJ71" s="42">
        <v>203.0600000000007</v>
      </c>
      <c r="AK71" s="42">
        <v>8777.860000000032</v>
      </c>
      <c r="AL71" s="42">
        <v>1090594.610000004</v>
      </c>
      <c r="AM71" s="42">
        <v>8777.860000000032</v>
      </c>
    </row>
    <row r="72" spans="1:39" ht="15">
      <c r="A72" s="27" t="s">
        <v>42</v>
      </c>
      <c r="B72" s="28"/>
      <c r="C72" s="42">
        <v>2372770.5400000084</v>
      </c>
      <c r="D72" s="42">
        <v>2957200.5900000106</v>
      </c>
      <c r="E72" s="42">
        <v>0</v>
      </c>
      <c r="F72" s="42">
        <v>682538.9100000025</v>
      </c>
      <c r="G72" s="42">
        <v>148018.39000000013</v>
      </c>
      <c r="H72" s="42">
        <v>6160528.430000022</v>
      </c>
      <c r="I72" s="51"/>
      <c r="J72" s="42">
        <v>0</v>
      </c>
      <c r="K72" s="42">
        <v>8172.44000000003</v>
      </c>
      <c r="L72" s="42">
        <v>895972.8200000031</v>
      </c>
      <c r="M72" s="42">
        <v>904145.2600000032</v>
      </c>
      <c r="N72" s="55"/>
      <c r="O72" s="42">
        <v>1598984.6600000055</v>
      </c>
      <c r="P72" s="42">
        <v>137319.52000000034</v>
      </c>
      <c r="Q72" s="42">
        <v>633525.9300000021</v>
      </c>
      <c r="R72" s="42">
        <v>509.5000000000018</v>
      </c>
      <c r="S72" s="42">
        <v>160887.19000000058</v>
      </c>
      <c r="T72" s="42">
        <v>53977.73000000019</v>
      </c>
      <c r="U72" s="42">
        <v>888151.4800000023</v>
      </c>
      <c r="V72" s="42">
        <v>3473356.010000011</v>
      </c>
      <c r="W72" s="55"/>
      <c r="X72" s="42">
        <v>10538029.700000037</v>
      </c>
      <c r="Y72" s="55"/>
      <c r="Z72" s="42">
        <v>861030.610000003</v>
      </c>
      <c r="AA72" s="42">
        <v>87022.43000000031</v>
      </c>
      <c r="AB72" s="42">
        <v>2285870.210000008</v>
      </c>
      <c r="AC72" s="55"/>
      <c r="AD72" s="42">
        <v>3649557.220000013</v>
      </c>
      <c r="AE72" s="42">
        <v>519420.81000000174</v>
      </c>
      <c r="AF72" s="42">
        <v>1097147.9000000034</v>
      </c>
      <c r="AG72" s="55"/>
      <c r="AH72" s="42">
        <v>1240431.6600000046</v>
      </c>
      <c r="AI72" s="42">
        <v>150</v>
      </c>
      <c r="AJ72" s="42">
        <v>16578.320000000058</v>
      </c>
      <c r="AK72" s="42">
        <v>152751.77000000054</v>
      </c>
      <c r="AL72" s="42">
        <v>1257009.9800000046</v>
      </c>
      <c r="AM72" s="42">
        <v>152901.77000000054</v>
      </c>
    </row>
    <row r="73" spans="1:39" ht="15">
      <c r="A73" s="27" t="s">
        <v>43</v>
      </c>
      <c r="B73" s="28"/>
      <c r="C73" s="42">
        <v>3041025.200000011</v>
      </c>
      <c r="D73" s="42">
        <v>3949864.890000014</v>
      </c>
      <c r="E73" s="42">
        <v>3095007.780000011</v>
      </c>
      <c r="F73" s="42">
        <v>1102969.870000004</v>
      </c>
      <c r="G73" s="42">
        <v>201928.75000000073</v>
      </c>
      <c r="H73" s="42">
        <v>11390796.490000041</v>
      </c>
      <c r="I73" s="51"/>
      <c r="J73" s="42">
        <v>0</v>
      </c>
      <c r="K73" s="42">
        <v>4563.450000000016</v>
      </c>
      <c r="L73" s="42">
        <v>909314.4500000032</v>
      </c>
      <c r="M73" s="42">
        <v>913877.9000000033</v>
      </c>
      <c r="N73" s="55"/>
      <c r="O73" s="42">
        <v>2015466.2000000072</v>
      </c>
      <c r="P73" s="42">
        <v>420355.5600000015</v>
      </c>
      <c r="Q73" s="42">
        <v>740041.6400000014</v>
      </c>
      <c r="R73" s="42">
        <v>514</v>
      </c>
      <c r="S73" s="42">
        <v>191529.25000000067</v>
      </c>
      <c r="T73" s="42">
        <v>105709.94000000038</v>
      </c>
      <c r="U73" s="42">
        <v>1042681.9000000039</v>
      </c>
      <c r="V73" s="42">
        <v>4516298.490000015</v>
      </c>
      <c r="W73" s="55"/>
      <c r="X73" s="42">
        <v>16820972.880000062</v>
      </c>
      <c r="Y73" s="55"/>
      <c r="Z73" s="42">
        <v>529025.6500000019</v>
      </c>
      <c r="AA73" s="42">
        <v>6639.790000000002</v>
      </c>
      <c r="AB73" s="42">
        <v>2847552.2100000097</v>
      </c>
      <c r="AC73" s="55"/>
      <c r="AD73" s="42">
        <v>7441962.970000026</v>
      </c>
      <c r="AE73" s="42">
        <v>884910.270000003</v>
      </c>
      <c r="AF73" s="42">
        <v>1303840.510000004</v>
      </c>
      <c r="AG73" s="55"/>
      <c r="AH73" s="42">
        <v>102765.47000000036</v>
      </c>
      <c r="AI73" s="42">
        <v>928.2600000000033</v>
      </c>
      <c r="AJ73" s="42">
        <v>1225.5400000000043</v>
      </c>
      <c r="AK73" s="42">
        <v>15624.490000000056</v>
      </c>
      <c r="AL73" s="42">
        <v>103991.01000000037</v>
      </c>
      <c r="AM73" s="42">
        <v>16552.75000000006</v>
      </c>
    </row>
    <row r="74" spans="1:39" ht="15">
      <c r="A74" s="27" t="s">
        <v>44</v>
      </c>
      <c r="B74" s="28"/>
      <c r="C74" s="42">
        <v>34677522.53000013</v>
      </c>
      <c r="D74" s="42">
        <v>19993883.31000007</v>
      </c>
      <c r="E74" s="42">
        <v>1957429.5800000068</v>
      </c>
      <c r="F74" s="42">
        <v>5857160.89000002</v>
      </c>
      <c r="G74" s="42">
        <v>11138614.770000039</v>
      </c>
      <c r="H74" s="42">
        <v>73624611.08000027</v>
      </c>
      <c r="I74" s="51"/>
      <c r="J74" s="42">
        <v>0</v>
      </c>
      <c r="K74" s="42">
        <v>63901.610000000226</v>
      </c>
      <c r="L74" s="42">
        <v>4621689.010000017</v>
      </c>
      <c r="M74" s="42">
        <v>4685590.620000017</v>
      </c>
      <c r="N74" s="55"/>
      <c r="O74" s="42">
        <v>7824398.320000028</v>
      </c>
      <c r="P74" s="42">
        <v>679854.1400000025</v>
      </c>
      <c r="Q74" s="42">
        <v>2273319.0400000047</v>
      </c>
      <c r="R74" s="42">
        <v>5335</v>
      </c>
      <c r="S74" s="42">
        <v>1448017.2800000052</v>
      </c>
      <c r="T74" s="42">
        <v>426361.5000000016</v>
      </c>
      <c r="U74" s="42">
        <v>3761100.770000015</v>
      </c>
      <c r="V74" s="42">
        <v>16418386.050000057</v>
      </c>
      <c r="W74" s="55"/>
      <c r="X74" s="42">
        <v>94728587.75000034</v>
      </c>
      <c r="Y74" s="55"/>
      <c r="Z74" s="42">
        <v>2536680.610000009</v>
      </c>
      <c r="AA74" s="42">
        <v>1879403.1700000067</v>
      </c>
      <c r="AB74" s="42">
        <v>14041803.94000005</v>
      </c>
      <c r="AC74" s="55"/>
      <c r="AD74" s="42">
        <v>48958591.77000018</v>
      </c>
      <c r="AE74" s="42">
        <v>1742595.3000000063</v>
      </c>
      <c r="AF74" s="42">
        <v>1361817.7400000049</v>
      </c>
      <c r="AG74" s="55"/>
      <c r="AH74" s="42">
        <v>8823272.590000032</v>
      </c>
      <c r="AI74" s="42">
        <v>1384332.7200000049</v>
      </c>
      <c r="AJ74" s="42">
        <v>145512.18000000052</v>
      </c>
      <c r="AK74" s="42">
        <v>202083.36000000074</v>
      </c>
      <c r="AL74" s="42">
        <v>8968784.770000031</v>
      </c>
      <c r="AM74" s="42">
        <v>1586416.0800000057</v>
      </c>
    </row>
    <row r="75" spans="1:39" ht="15">
      <c r="A75" s="27" t="s">
        <v>45</v>
      </c>
      <c r="B75" s="28"/>
      <c r="C75" s="42">
        <v>922521</v>
      </c>
      <c r="D75" s="42">
        <v>644023.5200000023</v>
      </c>
      <c r="E75" s="42">
        <v>136489.8400000005</v>
      </c>
      <c r="F75" s="42">
        <v>697042.2800000025</v>
      </c>
      <c r="G75" s="42">
        <v>85471.29000000031</v>
      </c>
      <c r="H75" s="42">
        <v>2485547.9300000058</v>
      </c>
      <c r="I75" s="51"/>
      <c r="J75" s="42">
        <v>0</v>
      </c>
      <c r="K75" s="42">
        <v>233126.25000000081</v>
      </c>
      <c r="L75" s="42">
        <v>190956.54000000056</v>
      </c>
      <c r="M75" s="42">
        <v>424082.7900000014</v>
      </c>
      <c r="N75" s="55"/>
      <c r="O75" s="42">
        <v>1737807.3600000064</v>
      </c>
      <c r="P75" s="42">
        <v>184938.34000000064</v>
      </c>
      <c r="Q75" s="42">
        <v>328039.99000000017</v>
      </c>
      <c r="R75" s="42">
        <v>1428.640000000005</v>
      </c>
      <c r="S75" s="42">
        <v>0</v>
      </c>
      <c r="T75" s="42">
        <v>0</v>
      </c>
      <c r="U75" s="42">
        <v>730989.5000000027</v>
      </c>
      <c r="V75" s="42">
        <v>2983203.83000001</v>
      </c>
      <c r="W75" s="55"/>
      <c r="X75" s="42">
        <v>5892834.5500000175</v>
      </c>
      <c r="Y75" s="55"/>
      <c r="Z75" s="42">
        <v>1641843.7400000058</v>
      </c>
      <c r="AA75" s="42">
        <v>309639.2000000011</v>
      </c>
      <c r="AB75" s="42">
        <v>2572426.570000009</v>
      </c>
      <c r="AC75" s="55"/>
      <c r="AD75" s="42">
        <v>664018.5200000025</v>
      </c>
      <c r="AE75" s="42">
        <v>151723.25000000052</v>
      </c>
      <c r="AF75" s="42">
        <v>285640.02000000107</v>
      </c>
      <c r="AG75" s="55"/>
      <c r="AH75" s="42">
        <v>1389823.7400000049</v>
      </c>
      <c r="AI75" s="42">
        <v>1070.5800000000038</v>
      </c>
      <c r="AJ75" s="42">
        <v>1575</v>
      </c>
      <c r="AK75" s="42">
        <v>18446.270000000066</v>
      </c>
      <c r="AL75" s="42">
        <v>1391398.7400000049</v>
      </c>
      <c r="AM75" s="42">
        <v>19516.85000000007</v>
      </c>
    </row>
    <row r="76" spans="1:39" ht="15">
      <c r="A76" s="27" t="s">
        <v>46</v>
      </c>
      <c r="B76" s="28"/>
      <c r="C76" s="42">
        <v>1718831.700000006</v>
      </c>
      <c r="D76" s="42">
        <v>2443425.5500000087</v>
      </c>
      <c r="E76" s="42">
        <v>713771.2800000026</v>
      </c>
      <c r="F76" s="42">
        <v>838298.500000003</v>
      </c>
      <c r="G76" s="42">
        <v>304634.23000000103</v>
      </c>
      <c r="H76" s="42">
        <v>6018961.260000022</v>
      </c>
      <c r="I76" s="51"/>
      <c r="J76" s="42">
        <v>299.83000000000106</v>
      </c>
      <c r="K76" s="42">
        <v>503329.6500000018</v>
      </c>
      <c r="L76" s="42">
        <v>811879.330000003</v>
      </c>
      <c r="M76" s="42">
        <v>1315508.8100000047</v>
      </c>
      <c r="N76" s="55"/>
      <c r="O76" s="42">
        <v>2409141.5</v>
      </c>
      <c r="P76" s="42">
        <v>202680.1800000007</v>
      </c>
      <c r="Q76" s="42">
        <v>968600.3000000035</v>
      </c>
      <c r="R76" s="42">
        <v>0</v>
      </c>
      <c r="S76" s="42">
        <v>948626.0700000033</v>
      </c>
      <c r="T76" s="42">
        <v>0</v>
      </c>
      <c r="U76" s="42">
        <v>1470830.1300000052</v>
      </c>
      <c r="V76" s="42">
        <v>5999878.180000013</v>
      </c>
      <c r="W76" s="55"/>
      <c r="X76" s="42">
        <v>13334348.25000004</v>
      </c>
      <c r="Y76" s="55"/>
      <c r="Z76" s="42">
        <v>582102.160000002</v>
      </c>
      <c r="AA76" s="42">
        <v>530695.7900000019</v>
      </c>
      <c r="AB76" s="42">
        <v>3866026.150000004</v>
      </c>
      <c r="AC76" s="55"/>
      <c r="AD76" s="42">
        <v>4540408.680000016</v>
      </c>
      <c r="AE76" s="42">
        <v>839104.420000003</v>
      </c>
      <c r="AF76" s="42">
        <v>1095716.100000004</v>
      </c>
      <c r="AG76" s="55"/>
      <c r="AH76" s="42">
        <v>2023069.3500000073</v>
      </c>
      <c r="AI76" s="42">
        <v>0</v>
      </c>
      <c r="AJ76" s="42">
        <v>23757.820000000083</v>
      </c>
      <c r="AK76" s="42">
        <v>0</v>
      </c>
      <c r="AL76" s="42">
        <v>2046827.1700000074</v>
      </c>
      <c r="AM76" s="42">
        <v>0</v>
      </c>
    </row>
    <row r="77" spans="1:39" ht="15">
      <c r="A77" s="27" t="s">
        <v>47</v>
      </c>
      <c r="B77" s="28"/>
      <c r="C77" s="42">
        <v>1726775.520000006</v>
      </c>
      <c r="D77" s="42">
        <v>1262194.1600000043</v>
      </c>
      <c r="E77" s="42">
        <v>277666.630000001</v>
      </c>
      <c r="F77" s="42">
        <v>936797.5500000034</v>
      </c>
      <c r="G77" s="42">
        <v>391157.2200000014</v>
      </c>
      <c r="H77" s="42">
        <v>4594591.080000016</v>
      </c>
      <c r="I77" s="51"/>
      <c r="J77" s="42">
        <v>91516.66000000032</v>
      </c>
      <c r="K77" s="42">
        <v>84981.3400000003</v>
      </c>
      <c r="L77" s="42">
        <v>349856.7600000013</v>
      </c>
      <c r="M77" s="42">
        <v>526354.7600000019</v>
      </c>
      <c r="N77" s="55"/>
      <c r="O77" s="42">
        <v>1793109.2100000062</v>
      </c>
      <c r="P77" s="42">
        <v>651034.7500000023</v>
      </c>
      <c r="Q77" s="42">
        <v>668234.0700000023</v>
      </c>
      <c r="R77" s="42">
        <v>458.60000000000167</v>
      </c>
      <c r="S77" s="42">
        <v>221120.3500000008</v>
      </c>
      <c r="T77" s="42">
        <v>92041.92000000006</v>
      </c>
      <c r="U77" s="42">
        <v>1129370.0100000026</v>
      </c>
      <c r="V77" s="42">
        <v>4555368.910000014</v>
      </c>
      <c r="W77" s="55"/>
      <c r="X77" s="42">
        <v>9676314.750000032</v>
      </c>
      <c r="Y77" s="55"/>
      <c r="Z77" s="42">
        <v>2239312.110000008</v>
      </c>
      <c r="AA77" s="42">
        <v>408188.39000000147</v>
      </c>
      <c r="AB77" s="42">
        <v>3441947.080000011</v>
      </c>
      <c r="AC77" s="55"/>
      <c r="AD77" s="42">
        <v>2606561.1100000087</v>
      </c>
      <c r="AE77" s="42">
        <v>258098.31000000093</v>
      </c>
      <c r="AF77" s="42">
        <v>1019282.8400000026</v>
      </c>
      <c r="AG77" s="55"/>
      <c r="AH77" s="42">
        <v>3027457.2500000107</v>
      </c>
      <c r="AI77" s="42">
        <v>0</v>
      </c>
      <c r="AJ77" s="42">
        <v>31595.72000000011</v>
      </c>
      <c r="AK77" s="42">
        <v>16269.71000000006</v>
      </c>
      <c r="AL77" s="42">
        <v>3059052.970000011</v>
      </c>
      <c r="AM77" s="42">
        <v>16269.71000000006</v>
      </c>
    </row>
    <row r="78" spans="1:39" ht="15">
      <c r="A78" s="27" t="s">
        <v>48</v>
      </c>
      <c r="B78" s="28"/>
      <c r="C78" s="42">
        <v>320912.55000000115</v>
      </c>
      <c r="D78" s="42">
        <v>480755.8700000017</v>
      </c>
      <c r="E78" s="42">
        <v>1132913.940000004</v>
      </c>
      <c r="F78" s="42">
        <v>256815.9100000009</v>
      </c>
      <c r="G78" s="42">
        <v>181012.48000000065</v>
      </c>
      <c r="H78" s="42">
        <v>2372410.7500000084</v>
      </c>
      <c r="I78" s="51"/>
      <c r="J78" s="42">
        <v>0</v>
      </c>
      <c r="K78" s="42">
        <v>248834.09000000087</v>
      </c>
      <c r="L78" s="42">
        <v>311576.21000000107</v>
      </c>
      <c r="M78" s="42">
        <v>560410.3000000019</v>
      </c>
      <c r="N78" s="55"/>
      <c r="O78" s="42">
        <v>893330.4900000031</v>
      </c>
      <c r="P78" s="42">
        <v>240210.7900000008</v>
      </c>
      <c r="Q78" s="42">
        <v>312499.45000000007</v>
      </c>
      <c r="R78" s="42">
        <v>0</v>
      </c>
      <c r="S78" s="42">
        <v>0</v>
      </c>
      <c r="T78" s="42">
        <v>0</v>
      </c>
      <c r="U78" s="42">
        <v>1048072.890000004</v>
      </c>
      <c r="V78" s="42">
        <v>2494113.620000008</v>
      </c>
      <c r="W78" s="55"/>
      <c r="X78" s="42">
        <v>5426934.670000019</v>
      </c>
      <c r="Y78" s="55"/>
      <c r="Z78" s="42">
        <v>186460.72000000067</v>
      </c>
      <c r="AA78" s="42">
        <v>158174.50000000058</v>
      </c>
      <c r="AB78" s="42">
        <v>1547977.3200000052</v>
      </c>
      <c r="AC78" s="55"/>
      <c r="AD78" s="42">
        <v>1101981.2000000032</v>
      </c>
      <c r="AE78" s="42">
        <v>177147.94000000064</v>
      </c>
      <c r="AF78" s="42">
        <v>347433.08000000083</v>
      </c>
      <c r="AG78" s="55"/>
      <c r="AH78" s="42">
        <v>702090.9800000025</v>
      </c>
      <c r="AI78" s="42">
        <v>0</v>
      </c>
      <c r="AJ78" s="42">
        <v>0</v>
      </c>
      <c r="AK78" s="42">
        <v>64177.01000000023</v>
      </c>
      <c r="AL78" s="42">
        <v>702090.9800000025</v>
      </c>
      <c r="AM78" s="42">
        <v>64177.01000000023</v>
      </c>
    </row>
    <row r="79" spans="1:39" ht="15">
      <c r="A79" s="27" t="s">
        <v>49</v>
      </c>
      <c r="B79" s="28"/>
      <c r="C79" s="42">
        <v>3794120.4400000134</v>
      </c>
      <c r="D79" s="42">
        <v>1135679.6500000039</v>
      </c>
      <c r="E79" s="42">
        <v>1844411.0600000066</v>
      </c>
      <c r="F79" s="42">
        <v>347943.77000000124</v>
      </c>
      <c r="G79" s="42">
        <v>263157.02000000095</v>
      </c>
      <c r="H79" s="42">
        <v>7385311.940000027</v>
      </c>
      <c r="I79" s="43"/>
      <c r="J79" s="42">
        <v>93152.08000000034</v>
      </c>
      <c r="K79" s="42">
        <v>193996.0300000007</v>
      </c>
      <c r="L79" s="42">
        <v>402860.5100000014</v>
      </c>
      <c r="M79" s="42">
        <v>690008.6200000024</v>
      </c>
      <c r="N79" s="54"/>
      <c r="O79" s="42">
        <v>2062733.7000000072</v>
      </c>
      <c r="P79" s="42">
        <v>160000.00000000058</v>
      </c>
      <c r="Q79" s="42">
        <v>899261.62</v>
      </c>
      <c r="R79" s="42">
        <v>2707.2100000000096</v>
      </c>
      <c r="S79" s="42">
        <v>304938.7000000011</v>
      </c>
      <c r="T79" s="42">
        <v>101694.76000000036</v>
      </c>
      <c r="U79" s="42">
        <v>860753.6000000037</v>
      </c>
      <c r="V79" s="42">
        <v>4392089.590000013</v>
      </c>
      <c r="W79" s="54"/>
      <c r="X79" s="42">
        <v>12467410.150000043</v>
      </c>
      <c r="Y79" s="54"/>
      <c r="Z79" s="42">
        <v>2455098.050000009</v>
      </c>
      <c r="AA79" s="42">
        <v>396182.42000000144</v>
      </c>
      <c r="AB79" s="42">
        <v>3062105.0600000103</v>
      </c>
      <c r="AC79" s="54"/>
      <c r="AD79" s="42">
        <v>5335273.850000019</v>
      </c>
      <c r="AE79" s="42">
        <v>392704.9200000014</v>
      </c>
      <c r="AF79" s="42">
        <v>1202792.6200000017</v>
      </c>
      <c r="AG79" s="54"/>
      <c r="AH79" s="42">
        <v>4555147.900000016</v>
      </c>
      <c r="AI79" s="42">
        <v>0</v>
      </c>
      <c r="AJ79" s="42">
        <v>0</v>
      </c>
      <c r="AK79" s="42">
        <v>12604.920000000046</v>
      </c>
      <c r="AL79" s="42">
        <v>4555147.900000016</v>
      </c>
      <c r="AM79" s="42">
        <v>12604.920000000046</v>
      </c>
    </row>
    <row r="80" spans="1:39" ht="15">
      <c r="A80" s="27" t="s">
        <v>50</v>
      </c>
      <c r="B80" s="28"/>
      <c r="C80" s="42">
        <v>774608.8100000028</v>
      </c>
      <c r="D80" s="42">
        <v>1092619.530000004</v>
      </c>
      <c r="E80" s="42">
        <v>176622.93000000063</v>
      </c>
      <c r="F80" s="42">
        <v>315592.8000000011</v>
      </c>
      <c r="G80" s="42">
        <v>165674.5800000006</v>
      </c>
      <c r="H80" s="42">
        <v>2525118.650000009</v>
      </c>
      <c r="I80" s="43"/>
      <c r="J80" s="42">
        <v>0</v>
      </c>
      <c r="K80" s="42">
        <v>418876.9400000015</v>
      </c>
      <c r="L80" s="42">
        <v>180287.40000000066</v>
      </c>
      <c r="M80" s="42">
        <v>599164.3400000022</v>
      </c>
      <c r="N80" s="54"/>
      <c r="O80" s="42">
        <v>1619645.9800000058</v>
      </c>
      <c r="P80" s="42">
        <v>158194.20000000027</v>
      </c>
      <c r="Q80" s="42">
        <v>333310.5800000003</v>
      </c>
      <c r="R80" s="42">
        <v>1825.9900000000066</v>
      </c>
      <c r="S80" s="42">
        <v>399972.7800000014</v>
      </c>
      <c r="T80" s="42">
        <v>0</v>
      </c>
      <c r="U80" s="42">
        <v>576441.3600000027</v>
      </c>
      <c r="V80" s="42">
        <v>3089390.8900000104</v>
      </c>
      <c r="W80" s="54"/>
      <c r="X80" s="42">
        <v>6213673.880000021</v>
      </c>
      <c r="Y80" s="54"/>
      <c r="Z80" s="42">
        <v>462548.40000000165</v>
      </c>
      <c r="AA80" s="42">
        <v>357438.8100000013</v>
      </c>
      <c r="AB80" s="42">
        <v>2155525.1800000067</v>
      </c>
      <c r="AC80" s="54"/>
      <c r="AD80" s="42">
        <v>1377835.7900000047</v>
      </c>
      <c r="AE80" s="42">
        <v>253300.8600000009</v>
      </c>
      <c r="AF80" s="42">
        <v>618763.4000000017</v>
      </c>
      <c r="AG80" s="54"/>
      <c r="AH80" s="42">
        <v>815212.920000003</v>
      </c>
      <c r="AI80" s="42">
        <v>0</v>
      </c>
      <c r="AJ80" s="42">
        <v>30292.89000000011</v>
      </c>
      <c r="AK80" s="42">
        <v>9389</v>
      </c>
      <c r="AL80" s="42">
        <v>845505.8100000031</v>
      </c>
      <c r="AM80" s="42">
        <v>9389</v>
      </c>
    </row>
    <row r="81" spans="1:39" ht="15">
      <c r="A81" s="27" t="s">
        <v>117</v>
      </c>
      <c r="B81" s="28"/>
      <c r="C81" s="42">
        <v>342615</v>
      </c>
      <c r="D81" s="42">
        <v>116076.4600000003</v>
      </c>
      <c r="E81" s="42">
        <v>0</v>
      </c>
      <c r="F81" s="42">
        <v>248556.93000000087</v>
      </c>
      <c r="G81" s="42">
        <v>406549.1800000014</v>
      </c>
      <c r="H81" s="42">
        <v>1113797.5700000026</v>
      </c>
      <c r="I81" s="43"/>
      <c r="J81" s="42">
        <v>0</v>
      </c>
      <c r="K81" s="42">
        <v>121967.15000000045</v>
      </c>
      <c r="L81" s="42">
        <v>445194.6800000016</v>
      </c>
      <c r="M81" s="42">
        <v>567161.830000002</v>
      </c>
      <c r="N81" s="54"/>
      <c r="O81" s="42">
        <v>1750734.5400000063</v>
      </c>
      <c r="P81" s="42">
        <v>49206.860000000175</v>
      </c>
      <c r="Q81" s="42">
        <v>1499301.4600000056</v>
      </c>
      <c r="R81" s="42">
        <v>9563</v>
      </c>
      <c r="S81" s="42">
        <v>641201.010000001</v>
      </c>
      <c r="T81" s="42">
        <v>850253.6400000029</v>
      </c>
      <c r="U81" s="42">
        <v>1021097.3400000022</v>
      </c>
      <c r="V81" s="42">
        <v>5821357.850000018</v>
      </c>
      <c r="W81" s="54"/>
      <c r="X81" s="42">
        <v>7502317.250000022</v>
      </c>
      <c r="Y81" s="54"/>
      <c r="Z81" s="42">
        <v>173772.89000000063</v>
      </c>
      <c r="AA81" s="42">
        <v>169053.1500000006</v>
      </c>
      <c r="AB81" s="42">
        <v>3110513.13000001</v>
      </c>
      <c r="AC81" s="54"/>
      <c r="AD81" s="42">
        <v>965886.4900000035</v>
      </c>
      <c r="AE81" s="42">
        <v>247988.51000000088</v>
      </c>
      <c r="AF81" s="42">
        <v>1342615.030000005</v>
      </c>
      <c r="AG81" s="54"/>
      <c r="AH81" s="42">
        <v>507876.22000000183</v>
      </c>
      <c r="AI81" s="42">
        <v>0</v>
      </c>
      <c r="AJ81" s="42">
        <v>80</v>
      </c>
      <c r="AK81" s="42">
        <v>142004.4700000005</v>
      </c>
      <c r="AL81" s="42">
        <v>507956.22000000183</v>
      </c>
      <c r="AM81" s="42">
        <v>142004.4700000005</v>
      </c>
    </row>
    <row r="82" spans="1:39" ht="15">
      <c r="A82" s="5" t="s">
        <v>169</v>
      </c>
      <c r="B82" s="26"/>
      <c r="C82" s="8">
        <f aca="true" t="shared" si="30" ref="C82:H82">SUM(C67:C81)</f>
        <v>84825392.1300003</v>
      </c>
      <c r="D82" s="8">
        <f t="shared" si="30"/>
        <v>51985538.84000019</v>
      </c>
      <c r="E82" s="8">
        <f t="shared" si="30"/>
        <v>13638853.900000047</v>
      </c>
      <c r="F82" s="8">
        <f t="shared" si="30"/>
        <v>16694861.200000059</v>
      </c>
      <c r="G82" s="8">
        <f t="shared" si="30"/>
        <v>23687774.42000008</v>
      </c>
      <c r="H82" s="8">
        <f t="shared" si="30"/>
        <v>190832420.49000064</v>
      </c>
      <c r="I82" s="21"/>
      <c r="J82" s="8">
        <f>SUM(J67:J81)</f>
        <v>410263.0000000014</v>
      </c>
      <c r="K82" s="8">
        <f>SUM(K67:K81)</f>
        <v>3760168.860000011</v>
      </c>
      <c r="L82" s="8">
        <f>SUM(L67:L81)</f>
        <v>11460957.610000042</v>
      </c>
      <c r="M82" s="8">
        <f>SUM(M67:M81)</f>
        <v>15631389.470000053</v>
      </c>
      <c r="N82" s="21"/>
      <c r="O82" s="8">
        <f aca="true" t="shared" si="31" ref="O82:V82">SUM(O67:O81)</f>
        <v>73801303.74000026</v>
      </c>
      <c r="P82" s="8">
        <f t="shared" si="31"/>
        <v>10068966.140000034</v>
      </c>
      <c r="Q82" s="8">
        <f t="shared" si="31"/>
        <v>14366991.40000004</v>
      </c>
      <c r="R82" s="8">
        <f t="shared" si="31"/>
        <v>103581.5900000003</v>
      </c>
      <c r="S82" s="8">
        <f t="shared" si="31"/>
        <v>5239809.750000017</v>
      </c>
      <c r="T82" s="8">
        <f t="shared" si="31"/>
        <v>3192024.530000011</v>
      </c>
      <c r="U82" s="8">
        <f t="shared" si="31"/>
        <v>28081731.670000095</v>
      </c>
      <c r="V82" s="8">
        <f t="shared" si="31"/>
        <v>134854408.82000044</v>
      </c>
      <c r="W82" s="21"/>
      <c r="X82" s="8">
        <f>SUM(X67:X81)</f>
        <v>341318218.78000116</v>
      </c>
      <c r="Y82" s="21"/>
      <c r="Z82" s="8">
        <f>SUM(Z67:Z81)</f>
        <v>29214162.290000103</v>
      </c>
      <c r="AA82" s="8">
        <f>SUM(AA67:AA81)</f>
        <v>6268628.330000023</v>
      </c>
      <c r="AB82" s="8">
        <f>SUM(AB67:AB81)</f>
        <v>103000270.47000036</v>
      </c>
      <c r="AC82" s="21"/>
      <c r="AD82" s="8">
        <f>SUM(AD67:AD81)</f>
        <v>127051866.80000047</v>
      </c>
      <c r="AE82" s="8">
        <f>SUM(AE67:AE81)</f>
        <v>7043184.690000026</v>
      </c>
      <c r="AF82" s="8">
        <f>SUM(AF67:AF81)</f>
        <v>19896448.91000007</v>
      </c>
      <c r="AG82" s="21"/>
      <c r="AH82" s="8">
        <f aca="true" t="shared" si="32" ref="AH82:AM82">SUM(AH67:AH81)</f>
        <v>99617058.77000035</v>
      </c>
      <c r="AI82" s="8">
        <f t="shared" si="32"/>
        <v>1391064.660000005</v>
      </c>
      <c r="AJ82" s="8">
        <f t="shared" si="32"/>
        <v>566391.870000002</v>
      </c>
      <c r="AK82" s="8">
        <f t="shared" si="32"/>
        <v>2337695.0400000084</v>
      </c>
      <c r="AL82" s="8">
        <f t="shared" si="32"/>
        <v>100183450.64000034</v>
      </c>
      <c r="AM82" s="8">
        <f t="shared" si="32"/>
        <v>3728759.700000013</v>
      </c>
    </row>
    <row r="83" spans="1:39" s="9" customFormat="1" ht="15">
      <c r="A83" s="13"/>
      <c r="B83" s="22"/>
      <c r="C83" s="14"/>
      <c r="D83" s="14"/>
      <c r="E83" s="14"/>
      <c r="F83" s="14"/>
      <c r="G83" s="14"/>
      <c r="H83" s="14"/>
      <c r="I83" s="20"/>
      <c r="J83" s="14"/>
      <c r="K83" s="14"/>
      <c r="L83" s="14"/>
      <c r="M83" s="14"/>
      <c r="N83" s="20"/>
      <c r="O83" s="14"/>
      <c r="P83" s="14"/>
      <c r="Q83" s="14"/>
      <c r="R83" s="14"/>
      <c r="S83" s="14"/>
      <c r="T83" s="14"/>
      <c r="U83" s="14"/>
      <c r="V83" s="14"/>
      <c r="W83" s="20"/>
      <c r="X83" s="14"/>
      <c r="Y83" s="20"/>
      <c r="Z83" s="14"/>
      <c r="AA83" s="14"/>
      <c r="AB83" s="14"/>
      <c r="AC83" s="20"/>
      <c r="AD83" s="14"/>
      <c r="AE83" s="14"/>
      <c r="AF83" s="14"/>
      <c r="AG83" s="20"/>
      <c r="AH83" s="14"/>
      <c r="AI83" s="14"/>
      <c r="AJ83" s="14"/>
      <c r="AK83" s="14"/>
      <c r="AL83" s="14"/>
      <c r="AM83" s="14"/>
    </row>
    <row r="84" spans="1:39" s="1" customFormat="1" ht="15">
      <c r="A84" s="65" t="s">
        <v>160</v>
      </c>
      <c r="B84" s="15"/>
      <c r="C84" s="63" t="s">
        <v>135</v>
      </c>
      <c r="D84" s="63"/>
      <c r="E84" s="63"/>
      <c r="F84" s="63"/>
      <c r="G84" s="63"/>
      <c r="H84" s="63"/>
      <c r="I84" s="31"/>
      <c r="J84" s="63" t="s">
        <v>124</v>
      </c>
      <c r="K84" s="63"/>
      <c r="L84" s="63"/>
      <c r="M84" s="63"/>
      <c r="N84" s="31"/>
      <c r="O84" s="63" t="s">
        <v>144</v>
      </c>
      <c r="P84" s="63"/>
      <c r="Q84" s="63"/>
      <c r="R84" s="63"/>
      <c r="S84" s="63"/>
      <c r="T84" s="63"/>
      <c r="U84" s="63"/>
      <c r="V84" s="63"/>
      <c r="W84" s="31"/>
      <c r="X84" s="64" t="s">
        <v>123</v>
      </c>
      <c r="Y84" s="31"/>
      <c r="Z84" s="63" t="s">
        <v>153</v>
      </c>
      <c r="AA84" s="63"/>
      <c r="AB84" s="63"/>
      <c r="AC84" s="32"/>
      <c r="AD84" s="63" t="s">
        <v>155</v>
      </c>
      <c r="AE84" s="63"/>
      <c r="AF84" s="63"/>
      <c r="AG84" s="32"/>
      <c r="AH84" s="63" t="s">
        <v>152</v>
      </c>
      <c r="AI84" s="63"/>
      <c r="AJ84" s="63" t="s">
        <v>125</v>
      </c>
      <c r="AK84" s="63"/>
      <c r="AL84" s="63" t="s">
        <v>149</v>
      </c>
      <c r="AM84" s="63"/>
    </row>
    <row r="85" spans="1:39" s="2" customFormat="1" ht="45">
      <c r="A85" s="65"/>
      <c r="B85" s="23"/>
      <c r="C85" s="30" t="s">
        <v>136</v>
      </c>
      <c r="D85" s="30" t="s">
        <v>137</v>
      </c>
      <c r="E85" s="30" t="s">
        <v>138</v>
      </c>
      <c r="F85" s="30" t="s">
        <v>141</v>
      </c>
      <c r="G85" s="30" t="s">
        <v>139</v>
      </c>
      <c r="H85" s="30" t="s">
        <v>140</v>
      </c>
      <c r="I85" s="16"/>
      <c r="J85" s="30" t="s">
        <v>142</v>
      </c>
      <c r="K85" s="30" t="s">
        <v>143</v>
      </c>
      <c r="L85" s="30" t="s">
        <v>139</v>
      </c>
      <c r="M85" s="30" t="s">
        <v>140</v>
      </c>
      <c r="N85" s="16"/>
      <c r="O85" s="30" t="s">
        <v>145</v>
      </c>
      <c r="P85" s="30" t="s">
        <v>146</v>
      </c>
      <c r="Q85" s="30" t="s">
        <v>126</v>
      </c>
      <c r="R85" s="30" t="s">
        <v>147</v>
      </c>
      <c r="S85" s="34" t="s">
        <v>171</v>
      </c>
      <c r="T85" s="30" t="s">
        <v>148</v>
      </c>
      <c r="U85" s="30" t="s">
        <v>139</v>
      </c>
      <c r="V85" s="30" t="s">
        <v>140</v>
      </c>
      <c r="W85" s="16"/>
      <c r="X85" s="64"/>
      <c r="Y85" s="16"/>
      <c r="Z85" s="30" t="s">
        <v>154</v>
      </c>
      <c r="AA85" s="39" t="s">
        <v>172</v>
      </c>
      <c r="AB85" s="39" t="s">
        <v>127</v>
      </c>
      <c r="AC85" s="16"/>
      <c r="AD85" s="39" t="s">
        <v>154</v>
      </c>
      <c r="AE85" s="39" t="s">
        <v>172</v>
      </c>
      <c r="AF85" s="30" t="s">
        <v>127</v>
      </c>
      <c r="AG85" s="16"/>
      <c r="AH85" s="30" t="s">
        <v>150</v>
      </c>
      <c r="AI85" s="30" t="s">
        <v>151</v>
      </c>
      <c r="AJ85" s="30" t="s">
        <v>150</v>
      </c>
      <c r="AK85" s="30" t="s">
        <v>151</v>
      </c>
      <c r="AL85" s="34" t="s">
        <v>150</v>
      </c>
      <c r="AM85" s="34" t="s">
        <v>151</v>
      </c>
    </row>
    <row r="86" spans="1:39" ht="15">
      <c r="A86" s="27" t="s">
        <v>118</v>
      </c>
      <c r="B86" s="28"/>
      <c r="C86" s="45">
        <v>47992382.52</v>
      </c>
      <c r="D86" s="45">
        <v>5477979.31000001</v>
      </c>
      <c r="E86" s="45">
        <v>0</v>
      </c>
      <c r="F86" s="45">
        <v>3632263.5900000227</v>
      </c>
      <c r="G86" s="45">
        <v>664149.5700000024</v>
      </c>
      <c r="H86" s="45">
        <v>57766774.99000004</v>
      </c>
      <c r="I86" s="46"/>
      <c r="J86" s="45">
        <v>95139.95000000033</v>
      </c>
      <c r="K86" s="45">
        <v>4981.83000000002</v>
      </c>
      <c r="L86" s="45">
        <v>1128597.9700000037</v>
      </c>
      <c r="M86" s="45">
        <v>1228719.750000004</v>
      </c>
      <c r="N86" s="56"/>
      <c r="O86" s="45">
        <v>2087387.5900000075</v>
      </c>
      <c r="P86" s="45">
        <v>434130.91000000155</v>
      </c>
      <c r="Q86" s="45">
        <v>1258524.2100000014</v>
      </c>
      <c r="R86" s="45">
        <v>0</v>
      </c>
      <c r="S86" s="45">
        <v>1120932.970000004</v>
      </c>
      <c r="T86" s="45">
        <v>237487.33000000086</v>
      </c>
      <c r="U86" s="45">
        <v>4739220.4700000165</v>
      </c>
      <c r="V86" s="45">
        <v>9877683.480000032</v>
      </c>
      <c r="W86" s="56"/>
      <c r="X86" s="45">
        <v>68873178.22000007</v>
      </c>
      <c r="Y86" s="56"/>
      <c r="Z86" s="45">
        <v>15791774.730000054</v>
      </c>
      <c r="AA86" s="45">
        <v>468707.8000000017</v>
      </c>
      <c r="AB86" s="45">
        <v>7283932.980000022</v>
      </c>
      <c r="AC86" s="56"/>
      <c r="AD86" s="45">
        <v>38771509.44000015</v>
      </c>
      <c r="AE86" s="45">
        <v>359176.73000000126</v>
      </c>
      <c r="AF86" s="45">
        <v>1059691.0200000037</v>
      </c>
      <c r="AG86" s="56"/>
      <c r="AH86" s="45">
        <v>13229095.600000048</v>
      </c>
      <c r="AI86" s="45">
        <v>0</v>
      </c>
      <c r="AJ86" s="45">
        <v>116909.03000000042</v>
      </c>
      <c r="AK86" s="45">
        <v>1093891.700000004</v>
      </c>
      <c r="AL86" s="45">
        <v>13346004.63000005</v>
      </c>
      <c r="AM86" s="45">
        <v>1093891.700000004</v>
      </c>
    </row>
    <row r="87" spans="1:39" ht="15">
      <c r="A87" s="27" t="s">
        <v>51</v>
      </c>
      <c r="B87" s="28"/>
      <c r="C87" s="45">
        <v>1084329.360000004</v>
      </c>
      <c r="D87" s="45">
        <v>1215348.9600000044</v>
      </c>
      <c r="E87" s="45">
        <v>408747.7800000015</v>
      </c>
      <c r="F87" s="45">
        <v>345342.9200000012</v>
      </c>
      <c r="G87" s="45">
        <v>155898.92000000054</v>
      </c>
      <c r="H87" s="45">
        <v>3209667.940000012</v>
      </c>
      <c r="I87" s="46"/>
      <c r="J87" s="45">
        <v>57492.5700000002</v>
      </c>
      <c r="K87" s="45">
        <v>282770.970000001</v>
      </c>
      <c r="L87" s="45">
        <v>218249.9100000008</v>
      </c>
      <c r="M87" s="45">
        <v>558513.450000002</v>
      </c>
      <c r="N87" s="56"/>
      <c r="O87" s="45">
        <v>281087.020000001</v>
      </c>
      <c r="P87" s="45">
        <v>121889.68000000043</v>
      </c>
      <c r="Q87" s="45">
        <v>792056.0100000026</v>
      </c>
      <c r="R87" s="45">
        <v>1219</v>
      </c>
      <c r="S87" s="45">
        <v>375521.3000000013</v>
      </c>
      <c r="T87" s="45">
        <v>104677.20000000038</v>
      </c>
      <c r="U87" s="45">
        <v>976769.5100000037</v>
      </c>
      <c r="V87" s="45">
        <v>2653219.7200000095</v>
      </c>
      <c r="W87" s="56"/>
      <c r="X87" s="45">
        <v>6421401.110000024</v>
      </c>
      <c r="Y87" s="56"/>
      <c r="Z87" s="45">
        <v>2468811.0300000077</v>
      </c>
      <c r="AA87" s="45">
        <v>453740.18000000156</v>
      </c>
      <c r="AB87" s="45">
        <v>2341474.120000008</v>
      </c>
      <c r="AC87" s="56"/>
      <c r="AD87" s="45">
        <v>883190.7000000032</v>
      </c>
      <c r="AE87" s="45">
        <v>143499.66000000053</v>
      </c>
      <c r="AF87" s="45">
        <v>286393.35000000097</v>
      </c>
      <c r="AG87" s="56"/>
      <c r="AH87" s="45">
        <v>2863161.96000001</v>
      </c>
      <c r="AI87" s="45">
        <v>4.050000000000014</v>
      </c>
      <c r="AJ87" s="45">
        <v>259010.80000000095</v>
      </c>
      <c r="AK87" s="45">
        <v>3566.1400000000126</v>
      </c>
      <c r="AL87" s="45">
        <v>3122172.760000011</v>
      </c>
      <c r="AM87" s="45">
        <v>3570.190000000013</v>
      </c>
    </row>
    <row r="88" spans="1:39" ht="15">
      <c r="A88" s="27" t="s">
        <v>52</v>
      </c>
      <c r="B88" s="28"/>
      <c r="C88" s="45">
        <v>1607024.0100000058</v>
      </c>
      <c r="D88" s="45">
        <v>1754192.4000000062</v>
      </c>
      <c r="E88" s="45">
        <v>653846.2700000023</v>
      </c>
      <c r="F88" s="45">
        <v>720460.7800000026</v>
      </c>
      <c r="G88" s="45">
        <v>237030.81000000084</v>
      </c>
      <c r="H88" s="45">
        <v>4972554.270000018</v>
      </c>
      <c r="I88" s="46"/>
      <c r="J88" s="45">
        <v>0</v>
      </c>
      <c r="K88" s="45">
        <v>26986.060000000096</v>
      </c>
      <c r="L88" s="45">
        <v>497938.96000000177</v>
      </c>
      <c r="M88" s="45">
        <v>524925.0200000019</v>
      </c>
      <c r="N88" s="56"/>
      <c r="O88" s="45">
        <v>1920053.980000007</v>
      </c>
      <c r="P88" s="45">
        <v>240115.74000000086</v>
      </c>
      <c r="Q88" s="45">
        <v>1505813.9800000053</v>
      </c>
      <c r="R88" s="45">
        <v>241.50000000000085</v>
      </c>
      <c r="S88" s="45">
        <v>670152.1300000023</v>
      </c>
      <c r="T88" s="45">
        <v>381041.57000000135</v>
      </c>
      <c r="U88" s="45">
        <v>1403622.9300000048</v>
      </c>
      <c r="V88" s="45">
        <v>6121041.8300000215</v>
      </c>
      <c r="W88" s="56"/>
      <c r="X88" s="45">
        <v>11618521.120000042</v>
      </c>
      <c r="Y88" s="56"/>
      <c r="Z88" s="45">
        <v>2808528.36000001</v>
      </c>
      <c r="AA88" s="45">
        <v>307185.4900000011</v>
      </c>
      <c r="AB88" s="45">
        <v>4055559.430000014</v>
      </c>
      <c r="AC88" s="56"/>
      <c r="AD88" s="45">
        <v>1312786.8300000047</v>
      </c>
      <c r="AE88" s="45">
        <v>65163.39000000023</v>
      </c>
      <c r="AF88" s="45">
        <v>808536.6800000017</v>
      </c>
      <c r="AG88" s="56"/>
      <c r="AH88" s="45">
        <v>2679770.5000000093</v>
      </c>
      <c r="AI88" s="45">
        <v>0</v>
      </c>
      <c r="AJ88" s="45">
        <v>59059.01000000021</v>
      </c>
      <c r="AK88" s="45">
        <v>31447.380000000114</v>
      </c>
      <c r="AL88" s="45">
        <v>2738829.5100000096</v>
      </c>
      <c r="AM88" s="45">
        <v>31447.380000000114</v>
      </c>
    </row>
    <row r="89" spans="1:39" ht="15">
      <c r="A89" s="27" t="s">
        <v>53</v>
      </c>
      <c r="B89" s="28"/>
      <c r="C89" s="45">
        <v>40733944.14000014</v>
      </c>
      <c r="D89" s="45">
        <v>17767831.46000006</v>
      </c>
      <c r="E89" s="45">
        <v>1069983.6700000037</v>
      </c>
      <c r="F89" s="45">
        <v>5824362.710000021</v>
      </c>
      <c r="G89" s="45">
        <v>984721.8500000034</v>
      </c>
      <c r="H89" s="45">
        <v>66380843.83000023</v>
      </c>
      <c r="I89" s="46"/>
      <c r="J89" s="45">
        <v>0</v>
      </c>
      <c r="K89" s="45">
        <v>27519.160000000098</v>
      </c>
      <c r="L89" s="45">
        <v>1749980.1900000062</v>
      </c>
      <c r="M89" s="45">
        <v>1777499.3500000064</v>
      </c>
      <c r="N89" s="56"/>
      <c r="O89" s="45">
        <v>9079959.850000031</v>
      </c>
      <c r="P89" s="45">
        <v>573708.3500000021</v>
      </c>
      <c r="Q89" s="45">
        <v>3453277.590000012</v>
      </c>
      <c r="R89" s="45">
        <v>2275</v>
      </c>
      <c r="S89" s="45">
        <v>2270235.080000008</v>
      </c>
      <c r="T89" s="45">
        <v>0</v>
      </c>
      <c r="U89" s="45">
        <v>6809289.830000022</v>
      </c>
      <c r="V89" s="45">
        <v>22188745.700000074</v>
      </c>
      <c r="W89" s="56"/>
      <c r="X89" s="45">
        <v>90347088.88000031</v>
      </c>
      <c r="Y89" s="56"/>
      <c r="Z89" s="45">
        <v>23502012.500000067</v>
      </c>
      <c r="AA89" s="45">
        <v>388734.91000000143</v>
      </c>
      <c r="AB89" s="45">
        <v>14614885.730000049</v>
      </c>
      <c r="AC89" s="56"/>
      <c r="AD89" s="45">
        <v>26662905.0100001</v>
      </c>
      <c r="AE89" s="45">
        <v>1331544.8500000045</v>
      </c>
      <c r="AF89" s="45">
        <v>5439646.860000019</v>
      </c>
      <c r="AG89" s="56"/>
      <c r="AH89" s="45">
        <v>25217648.35000009</v>
      </c>
      <c r="AI89" s="45">
        <v>7274.570000000025</v>
      </c>
      <c r="AJ89" s="45">
        <v>22982.88000000008</v>
      </c>
      <c r="AK89" s="45">
        <v>734666.3900000026</v>
      </c>
      <c r="AL89" s="45">
        <v>25240631.23000009</v>
      </c>
      <c r="AM89" s="45">
        <v>741940.9600000026</v>
      </c>
    </row>
    <row r="90" spans="1:39" ht="15">
      <c r="A90" s="27" t="s">
        <v>54</v>
      </c>
      <c r="B90" s="28"/>
      <c r="C90" s="45">
        <v>8120532.6000000285</v>
      </c>
      <c r="D90" s="45">
        <v>4950355.940000018</v>
      </c>
      <c r="E90" s="45">
        <v>1427784.8000000052</v>
      </c>
      <c r="F90" s="45">
        <v>1533186.5500000054</v>
      </c>
      <c r="G90" s="45">
        <v>531678.7300000018</v>
      </c>
      <c r="H90" s="45">
        <v>16563538.620000059</v>
      </c>
      <c r="I90" s="46"/>
      <c r="J90" s="45">
        <v>0</v>
      </c>
      <c r="K90" s="45">
        <v>820338.320000003</v>
      </c>
      <c r="L90" s="45">
        <v>1910165.4300000067</v>
      </c>
      <c r="M90" s="45">
        <v>2730503.75000001</v>
      </c>
      <c r="N90" s="56"/>
      <c r="O90" s="45">
        <v>2193512.580000008</v>
      </c>
      <c r="P90" s="45">
        <v>390329.5200000014</v>
      </c>
      <c r="Q90" s="45">
        <v>510162.3000000003</v>
      </c>
      <c r="R90" s="45">
        <v>197</v>
      </c>
      <c r="S90" s="45">
        <v>529635.1000000018</v>
      </c>
      <c r="T90" s="45">
        <v>0</v>
      </c>
      <c r="U90" s="45">
        <v>3814791.480000013</v>
      </c>
      <c r="V90" s="45">
        <v>7438627.980000025</v>
      </c>
      <c r="W90" s="56"/>
      <c r="X90" s="45">
        <v>26732670.35000009</v>
      </c>
      <c r="Y90" s="56"/>
      <c r="Z90" s="45">
        <v>1788634.3100000066</v>
      </c>
      <c r="AA90" s="45">
        <v>1467739.2800000052</v>
      </c>
      <c r="AB90" s="45">
        <v>5928752.6200000215</v>
      </c>
      <c r="AC90" s="56"/>
      <c r="AD90" s="45">
        <v>12149167.060000043</v>
      </c>
      <c r="AE90" s="45">
        <v>925876.3100000033</v>
      </c>
      <c r="AF90" s="45">
        <v>2734965.8000000054</v>
      </c>
      <c r="AG90" s="56"/>
      <c r="AH90" s="45">
        <v>7080201.710000026</v>
      </c>
      <c r="AI90" s="45">
        <v>0</v>
      </c>
      <c r="AJ90" s="45">
        <v>66485.10000000024</v>
      </c>
      <c r="AK90" s="45">
        <v>0</v>
      </c>
      <c r="AL90" s="45">
        <v>7146686.810000027</v>
      </c>
      <c r="AM90" s="45">
        <v>0</v>
      </c>
    </row>
    <row r="91" spans="1:39" ht="15">
      <c r="A91" s="27" t="s">
        <v>55</v>
      </c>
      <c r="B91" s="28"/>
      <c r="C91" s="45">
        <v>714185.1300000026</v>
      </c>
      <c r="D91" s="45">
        <v>544188.7100000021</v>
      </c>
      <c r="E91" s="45">
        <v>820094.4000000029</v>
      </c>
      <c r="F91" s="45">
        <v>419400.53000000154</v>
      </c>
      <c r="G91" s="45">
        <v>286746.910000001</v>
      </c>
      <c r="H91" s="45">
        <v>2784615.68000001</v>
      </c>
      <c r="I91" s="46"/>
      <c r="J91" s="45">
        <v>116237.9500000004</v>
      </c>
      <c r="K91" s="45">
        <v>78067.67000000027</v>
      </c>
      <c r="L91" s="45">
        <v>230235.23000000083</v>
      </c>
      <c r="M91" s="45">
        <v>424540.8500000015</v>
      </c>
      <c r="N91" s="56"/>
      <c r="O91" s="45">
        <v>1358220.1100000048</v>
      </c>
      <c r="P91" s="45">
        <v>92492.4200000003</v>
      </c>
      <c r="Q91" s="45">
        <v>1479540.7800000052</v>
      </c>
      <c r="R91" s="45">
        <v>496</v>
      </c>
      <c r="S91" s="45">
        <v>394179</v>
      </c>
      <c r="T91" s="45">
        <v>98763.14000000036</v>
      </c>
      <c r="U91" s="45">
        <v>979451.6000000034</v>
      </c>
      <c r="V91" s="45">
        <v>4403143.050000014</v>
      </c>
      <c r="W91" s="56"/>
      <c r="X91" s="45">
        <v>7612299.580000025</v>
      </c>
      <c r="Y91" s="56"/>
      <c r="Z91" s="45">
        <v>1478414.4900000053</v>
      </c>
      <c r="AA91" s="45">
        <v>273216.320000001</v>
      </c>
      <c r="AB91" s="45">
        <v>3941961.4600000135</v>
      </c>
      <c r="AC91" s="56"/>
      <c r="AD91" s="45">
        <v>1090740.020000004</v>
      </c>
      <c r="AE91" s="45">
        <v>312571.15000000113</v>
      </c>
      <c r="AF91" s="45">
        <v>672168.0800000024</v>
      </c>
      <c r="AG91" s="56"/>
      <c r="AH91" s="45">
        <v>352982.1900000013</v>
      </c>
      <c r="AI91" s="45">
        <v>0</v>
      </c>
      <c r="AJ91" s="45">
        <v>0</v>
      </c>
      <c r="AK91" s="45">
        <v>21430.51000000008</v>
      </c>
      <c r="AL91" s="45">
        <v>352982.1900000013</v>
      </c>
      <c r="AM91" s="45">
        <v>21430.51000000008</v>
      </c>
    </row>
    <row r="92" spans="1:39" ht="15">
      <c r="A92" s="27" t="s">
        <v>56</v>
      </c>
      <c r="B92" s="28"/>
      <c r="C92" s="45">
        <v>1747669.5700000064</v>
      </c>
      <c r="D92" s="45">
        <v>1568262.7300000056</v>
      </c>
      <c r="E92" s="45">
        <v>603061.0600000022</v>
      </c>
      <c r="F92" s="45">
        <v>759945.9900000027</v>
      </c>
      <c r="G92" s="45">
        <v>187308.77000000066</v>
      </c>
      <c r="H92" s="45">
        <v>4866248.120000018</v>
      </c>
      <c r="I92" s="46"/>
      <c r="J92" s="45">
        <v>0</v>
      </c>
      <c r="K92" s="45">
        <v>466552.16000000166</v>
      </c>
      <c r="L92" s="45">
        <v>330262.9300000012</v>
      </c>
      <c r="M92" s="45">
        <v>796815.0900000029</v>
      </c>
      <c r="N92" s="56"/>
      <c r="O92" s="45">
        <v>1836128.1100000066</v>
      </c>
      <c r="P92" s="45">
        <v>158867.25000000047</v>
      </c>
      <c r="Q92" s="45">
        <v>605180.3100000023</v>
      </c>
      <c r="R92" s="45">
        <v>368</v>
      </c>
      <c r="S92" s="45">
        <v>801178.1900000029</v>
      </c>
      <c r="T92" s="45">
        <v>230231.4300000008</v>
      </c>
      <c r="U92" s="45">
        <v>1496468.410000005</v>
      </c>
      <c r="V92" s="45">
        <v>5128421.700000018</v>
      </c>
      <c r="W92" s="56"/>
      <c r="X92" s="45">
        <v>10791484.910000037</v>
      </c>
      <c r="Y92" s="56"/>
      <c r="Z92" s="45">
        <v>2631584.880000009</v>
      </c>
      <c r="AA92" s="45">
        <v>620620.4700000023</v>
      </c>
      <c r="AB92" s="45">
        <v>4224945.780000014</v>
      </c>
      <c r="AC92" s="56"/>
      <c r="AD92" s="45">
        <v>1906726.940000007</v>
      </c>
      <c r="AE92" s="45">
        <v>175099.13000000064</v>
      </c>
      <c r="AF92" s="45">
        <v>610231.0000000021</v>
      </c>
      <c r="AG92" s="56"/>
      <c r="AH92" s="45">
        <v>1197253.7500000042</v>
      </c>
      <c r="AI92" s="45">
        <v>1000</v>
      </c>
      <c r="AJ92" s="45">
        <v>76319.40000000027</v>
      </c>
      <c r="AK92" s="45">
        <v>12160.290000000045</v>
      </c>
      <c r="AL92" s="45">
        <v>1273573.1500000046</v>
      </c>
      <c r="AM92" s="45">
        <v>13160.290000000045</v>
      </c>
    </row>
    <row r="93" spans="1:39" ht="15">
      <c r="A93" s="27" t="s">
        <v>57</v>
      </c>
      <c r="B93" s="28"/>
      <c r="C93" s="45">
        <v>2723263.2800000096</v>
      </c>
      <c r="D93" s="45">
        <v>1456873.3100000052</v>
      </c>
      <c r="E93" s="45">
        <v>679756.0800000024</v>
      </c>
      <c r="F93" s="45">
        <v>791427.6000000028</v>
      </c>
      <c r="G93" s="45">
        <v>268018.02000000095</v>
      </c>
      <c r="H93" s="45">
        <v>5919338.29000002</v>
      </c>
      <c r="I93" s="46"/>
      <c r="J93" s="45">
        <v>137132.1600000005</v>
      </c>
      <c r="K93" s="45">
        <v>10355.190000000037</v>
      </c>
      <c r="L93" s="45">
        <v>336553.6600000012</v>
      </c>
      <c r="M93" s="45">
        <v>484041.01000000176</v>
      </c>
      <c r="N93" s="56"/>
      <c r="O93" s="45">
        <v>1185476.2700000042</v>
      </c>
      <c r="P93" s="45">
        <v>0</v>
      </c>
      <c r="Q93" s="45">
        <v>2424761.4100000085</v>
      </c>
      <c r="R93" s="45">
        <v>0</v>
      </c>
      <c r="S93" s="45">
        <v>1077851.1800000037</v>
      </c>
      <c r="T93" s="45">
        <v>163975.3900000006</v>
      </c>
      <c r="U93" s="45">
        <v>1899217.4600000072</v>
      </c>
      <c r="V93" s="45">
        <v>6751281.710000024</v>
      </c>
      <c r="W93" s="56"/>
      <c r="X93" s="45">
        <v>13154661.010000046</v>
      </c>
      <c r="Y93" s="56"/>
      <c r="Z93" s="45">
        <v>1226153.6100000043</v>
      </c>
      <c r="AA93" s="45">
        <v>219589.8500000008</v>
      </c>
      <c r="AB93" s="45">
        <v>4352359.800000014</v>
      </c>
      <c r="AC93" s="56"/>
      <c r="AD93" s="45">
        <v>3166122.410000012</v>
      </c>
      <c r="AE93" s="45">
        <v>186924.50000000067</v>
      </c>
      <c r="AF93" s="45">
        <v>1977175.7000000067</v>
      </c>
      <c r="AG93" s="56"/>
      <c r="AH93" s="45">
        <v>2266424.430000008</v>
      </c>
      <c r="AI93" s="45">
        <v>0</v>
      </c>
      <c r="AJ93" s="45">
        <v>5936.310000000021</v>
      </c>
      <c r="AK93" s="45">
        <v>87025.6200000003</v>
      </c>
      <c r="AL93" s="45">
        <v>2272360.740000008</v>
      </c>
      <c r="AM93" s="45">
        <v>87025.6200000003</v>
      </c>
    </row>
    <row r="94" spans="1:39" ht="15">
      <c r="A94" s="27" t="s">
        <v>58</v>
      </c>
      <c r="B94" s="28"/>
      <c r="C94" s="45">
        <v>5047209.860000018</v>
      </c>
      <c r="D94" s="45">
        <v>3263499.8500000117</v>
      </c>
      <c r="E94" s="45">
        <v>933456.5800000033</v>
      </c>
      <c r="F94" s="45">
        <v>1400373.780000005</v>
      </c>
      <c r="G94" s="45">
        <v>645674.2700000022</v>
      </c>
      <c r="H94" s="45">
        <v>11290214.340000039</v>
      </c>
      <c r="I94" s="47"/>
      <c r="J94" s="45">
        <v>0</v>
      </c>
      <c r="K94" s="45">
        <v>484858.26000000176</v>
      </c>
      <c r="L94" s="45">
        <v>715111.0300000026</v>
      </c>
      <c r="M94" s="45">
        <v>1199969.2900000042</v>
      </c>
      <c r="N94" s="57"/>
      <c r="O94" s="45">
        <v>2690184.2300000098</v>
      </c>
      <c r="P94" s="45">
        <v>185074.34000000067</v>
      </c>
      <c r="Q94" s="45">
        <v>1276745.1500000008</v>
      </c>
      <c r="R94" s="45">
        <v>1178</v>
      </c>
      <c r="S94" s="45">
        <v>314447.7700000011</v>
      </c>
      <c r="T94" s="45">
        <v>111269.6600000004</v>
      </c>
      <c r="U94" s="45">
        <v>2353382.370000008</v>
      </c>
      <c r="V94" s="45">
        <v>6932281.520000021</v>
      </c>
      <c r="W94" s="57"/>
      <c r="X94" s="45">
        <v>19422465.150000066</v>
      </c>
      <c r="Y94" s="57"/>
      <c r="Z94" s="45">
        <v>3202742.970000011</v>
      </c>
      <c r="AA94" s="45">
        <v>543160.4500000019</v>
      </c>
      <c r="AB94" s="45">
        <v>5751223.110000018</v>
      </c>
      <c r="AC94" s="57"/>
      <c r="AD94" s="45">
        <v>7816107.930000029</v>
      </c>
      <c r="AE94" s="45">
        <v>682679.2200000025</v>
      </c>
      <c r="AF94" s="45">
        <v>1566121.2400000037</v>
      </c>
      <c r="AG94" s="57"/>
      <c r="AH94" s="45">
        <v>1829561.4300000065</v>
      </c>
      <c r="AI94" s="45">
        <v>0</v>
      </c>
      <c r="AJ94" s="45">
        <v>11699.620000000043</v>
      </c>
      <c r="AK94" s="45">
        <v>0</v>
      </c>
      <c r="AL94" s="45">
        <v>1841261.0500000066</v>
      </c>
      <c r="AM94" s="45">
        <v>0</v>
      </c>
    </row>
    <row r="95" spans="1:39" ht="15">
      <c r="A95" s="27" t="s">
        <v>59</v>
      </c>
      <c r="B95" s="28"/>
      <c r="C95" s="45">
        <v>1133230.330000004</v>
      </c>
      <c r="D95" s="45">
        <v>1191583.910000004</v>
      </c>
      <c r="E95" s="45">
        <v>693119.1300000013</v>
      </c>
      <c r="F95" s="45">
        <v>592621.0600000024</v>
      </c>
      <c r="G95" s="45">
        <v>181274.34000000075</v>
      </c>
      <c r="H95" s="45">
        <v>3791828.7700000126</v>
      </c>
      <c r="I95" s="48"/>
      <c r="J95" s="45">
        <v>0</v>
      </c>
      <c r="K95" s="45">
        <v>451012.03000000183</v>
      </c>
      <c r="L95" s="45">
        <v>304660.180000001</v>
      </c>
      <c r="M95" s="45">
        <v>755672.2100000028</v>
      </c>
      <c r="N95" s="58"/>
      <c r="O95" s="45">
        <v>2082177.2300000074</v>
      </c>
      <c r="P95" s="45">
        <v>138046.6800000005</v>
      </c>
      <c r="Q95" s="45">
        <v>1229849.7100000042</v>
      </c>
      <c r="R95" s="45">
        <v>3390.490000000012</v>
      </c>
      <c r="S95" s="45">
        <v>335234.94000000117</v>
      </c>
      <c r="T95" s="45">
        <v>4497.480000000017</v>
      </c>
      <c r="U95" s="45">
        <v>792501.8700000029</v>
      </c>
      <c r="V95" s="45">
        <v>4585698.400000016</v>
      </c>
      <c r="W95" s="58"/>
      <c r="X95" s="45">
        <v>9133199.380000032</v>
      </c>
      <c r="Y95" s="58"/>
      <c r="Z95" s="45">
        <v>1742586.350000006</v>
      </c>
      <c r="AA95" s="45">
        <v>424574.54000000155</v>
      </c>
      <c r="AB95" s="45">
        <v>3348386.150000012</v>
      </c>
      <c r="AC95" s="58"/>
      <c r="AD95" s="45">
        <v>1683841.670000006</v>
      </c>
      <c r="AE95" s="45">
        <v>523774.8300000019</v>
      </c>
      <c r="AF95" s="45">
        <v>698600.3400000018</v>
      </c>
      <c r="AG95" s="58"/>
      <c r="AH95" s="45">
        <v>1103867.600000004</v>
      </c>
      <c r="AI95" s="45">
        <v>25694.52000000009</v>
      </c>
      <c r="AJ95" s="45">
        <v>1087</v>
      </c>
      <c r="AK95" s="45">
        <v>236307.04000000085</v>
      </c>
      <c r="AL95" s="45">
        <v>1104954.600000004</v>
      </c>
      <c r="AM95" s="45">
        <v>262001.56000000093</v>
      </c>
    </row>
    <row r="96" spans="1:39" ht="15">
      <c r="A96" s="27" t="s">
        <v>60</v>
      </c>
      <c r="B96" s="28"/>
      <c r="C96" s="45">
        <v>85450.3700000003</v>
      </c>
      <c r="D96" s="45">
        <v>52814.17000000019</v>
      </c>
      <c r="E96" s="45">
        <v>0</v>
      </c>
      <c r="F96" s="45">
        <v>37250.04000000013</v>
      </c>
      <c r="G96" s="45">
        <v>42355.790000000154</v>
      </c>
      <c r="H96" s="45">
        <v>217870.37000000078</v>
      </c>
      <c r="I96" s="47"/>
      <c r="J96" s="45">
        <v>30343.40000000011</v>
      </c>
      <c r="K96" s="45">
        <v>74956.38000000027</v>
      </c>
      <c r="L96" s="45">
        <v>72479.65000000026</v>
      </c>
      <c r="M96" s="45">
        <v>177779.43000000063</v>
      </c>
      <c r="N96" s="57"/>
      <c r="O96" s="45">
        <v>305029.0200000011</v>
      </c>
      <c r="P96" s="45">
        <v>12521.280000000044</v>
      </c>
      <c r="Q96" s="45">
        <v>99254.77000000008</v>
      </c>
      <c r="R96" s="45">
        <v>224.2700000000008</v>
      </c>
      <c r="S96" s="45">
        <v>0</v>
      </c>
      <c r="T96" s="45">
        <v>0</v>
      </c>
      <c r="U96" s="45">
        <v>146010.86000000048</v>
      </c>
      <c r="V96" s="45">
        <v>563040.2000000017</v>
      </c>
      <c r="W96" s="57"/>
      <c r="X96" s="45">
        <v>958690.0000000031</v>
      </c>
      <c r="Y96" s="57"/>
      <c r="Z96" s="45">
        <v>142999.71000000052</v>
      </c>
      <c r="AA96" s="45">
        <v>115358.97000000041</v>
      </c>
      <c r="AB96" s="45">
        <v>514004.9200000015</v>
      </c>
      <c r="AC96" s="57"/>
      <c r="AD96" s="45">
        <v>67302.64000000025</v>
      </c>
      <c r="AE96" s="45">
        <v>46231.880000000165</v>
      </c>
      <c r="AF96" s="45">
        <v>65582.31000000014</v>
      </c>
      <c r="AG96" s="57"/>
      <c r="AH96" s="45">
        <v>265388.3700000009</v>
      </c>
      <c r="AI96" s="45">
        <v>0</v>
      </c>
      <c r="AJ96" s="45">
        <v>0</v>
      </c>
      <c r="AK96" s="45">
        <v>0</v>
      </c>
      <c r="AL96" s="45">
        <v>265388.3700000009</v>
      </c>
      <c r="AM96" s="45">
        <v>0</v>
      </c>
    </row>
    <row r="97" spans="1:39" ht="15">
      <c r="A97" s="27" t="s">
        <v>61</v>
      </c>
      <c r="B97" s="28"/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9"/>
      <c r="J97" s="45">
        <v>0</v>
      </c>
      <c r="K97" s="45">
        <v>0</v>
      </c>
      <c r="L97" s="45">
        <v>319.94000000000113</v>
      </c>
      <c r="M97" s="45">
        <v>319.94000000000113</v>
      </c>
      <c r="N97" s="59"/>
      <c r="O97" s="45">
        <v>0</v>
      </c>
      <c r="P97" s="45">
        <v>0</v>
      </c>
      <c r="Q97" s="45">
        <v>20859.660000000018</v>
      </c>
      <c r="R97" s="45">
        <v>0</v>
      </c>
      <c r="S97" s="45">
        <v>0</v>
      </c>
      <c r="T97" s="45">
        <v>0</v>
      </c>
      <c r="U97" s="45">
        <v>16457.890000000043</v>
      </c>
      <c r="V97" s="45">
        <v>37317.55000000006</v>
      </c>
      <c r="W97" s="59"/>
      <c r="X97" s="45">
        <v>37637.49000000006</v>
      </c>
      <c r="Y97" s="59"/>
      <c r="Z97" s="45">
        <v>0</v>
      </c>
      <c r="AA97" s="45">
        <v>319.94000000000113</v>
      </c>
      <c r="AB97" s="45">
        <v>37317.55000000006</v>
      </c>
      <c r="AC97" s="59"/>
      <c r="AD97" s="45">
        <v>0</v>
      </c>
      <c r="AE97" s="45">
        <v>0</v>
      </c>
      <c r="AF97" s="45">
        <v>10536.660000000003</v>
      </c>
      <c r="AG97" s="59"/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</row>
    <row r="98" spans="1:39" ht="15">
      <c r="A98" s="27" t="s">
        <v>62</v>
      </c>
      <c r="B98" s="28"/>
      <c r="C98" s="45">
        <v>31483564.190000113</v>
      </c>
      <c r="D98" s="45">
        <v>11164380.010000039</v>
      </c>
      <c r="E98" s="45">
        <v>23518.370000000083</v>
      </c>
      <c r="F98" s="45">
        <v>5708725.280000021</v>
      </c>
      <c r="G98" s="45">
        <v>2308844.7300000084</v>
      </c>
      <c r="H98" s="45">
        <v>50689032.580000184</v>
      </c>
      <c r="I98" s="46"/>
      <c r="J98" s="45">
        <v>813817.5900000029</v>
      </c>
      <c r="K98" s="45">
        <v>12847.600000000046</v>
      </c>
      <c r="L98" s="45">
        <v>740908.8500000027</v>
      </c>
      <c r="M98" s="45">
        <v>1567574.0400000056</v>
      </c>
      <c r="N98" s="56"/>
      <c r="O98" s="45">
        <v>4474364.050000016</v>
      </c>
      <c r="P98" s="45">
        <v>0</v>
      </c>
      <c r="Q98" s="45">
        <v>2904371.120000004</v>
      </c>
      <c r="R98" s="45">
        <v>1890.640000000007</v>
      </c>
      <c r="S98" s="45">
        <v>2171585.8000000077</v>
      </c>
      <c r="T98" s="45">
        <v>1786452.6200000064</v>
      </c>
      <c r="U98" s="45">
        <v>6378403.09000002</v>
      </c>
      <c r="V98" s="45">
        <v>17717067.320000056</v>
      </c>
      <c r="W98" s="56"/>
      <c r="X98" s="45">
        <v>69973673.94000025</v>
      </c>
      <c r="Y98" s="56"/>
      <c r="Z98" s="45">
        <v>12970481.930000046</v>
      </c>
      <c r="AA98" s="45">
        <v>316050.15000000113</v>
      </c>
      <c r="AB98" s="45">
        <v>12866009.000000043</v>
      </c>
      <c r="AC98" s="56"/>
      <c r="AD98" s="45">
        <v>28197006.3700001</v>
      </c>
      <c r="AE98" s="45">
        <v>641226.8600000022</v>
      </c>
      <c r="AF98" s="45">
        <v>5138831.420000015</v>
      </c>
      <c r="AG98" s="56"/>
      <c r="AH98" s="45">
        <v>19082809.110000066</v>
      </c>
      <c r="AI98" s="45">
        <v>4905.740000000017</v>
      </c>
      <c r="AJ98" s="45">
        <v>2205283.6200000076</v>
      </c>
      <c r="AK98" s="45">
        <v>317183.3200000011</v>
      </c>
      <c r="AL98" s="45">
        <v>21288092.730000075</v>
      </c>
      <c r="AM98" s="45">
        <v>322089.0600000011</v>
      </c>
    </row>
    <row r="99" spans="1:39" ht="15">
      <c r="A99" s="27" t="s">
        <v>63</v>
      </c>
      <c r="B99" s="28"/>
      <c r="C99" s="45">
        <v>24860799.98000009</v>
      </c>
      <c r="D99" s="45">
        <v>10886058.83000004</v>
      </c>
      <c r="E99" s="45">
        <v>1286404.9300000046</v>
      </c>
      <c r="F99" s="45">
        <v>2842479.4700000104</v>
      </c>
      <c r="G99" s="45">
        <v>684745.4900000024</v>
      </c>
      <c r="H99" s="45">
        <v>40560488.70000015</v>
      </c>
      <c r="I99" s="46"/>
      <c r="J99" s="45">
        <v>0</v>
      </c>
      <c r="K99" s="45">
        <v>1969096.010000007</v>
      </c>
      <c r="L99" s="45">
        <v>1225991.8200000045</v>
      </c>
      <c r="M99" s="45">
        <v>3195087.8300000113</v>
      </c>
      <c r="N99" s="56"/>
      <c r="O99" s="45">
        <v>4213892.480000015</v>
      </c>
      <c r="P99" s="45">
        <v>6684674.83000002</v>
      </c>
      <c r="Q99" s="45">
        <v>3493391.7600000114</v>
      </c>
      <c r="R99" s="45">
        <v>102369.09000000036</v>
      </c>
      <c r="S99" s="45">
        <v>563800.180000002</v>
      </c>
      <c r="T99" s="45">
        <v>67285.47000000023</v>
      </c>
      <c r="U99" s="45">
        <v>4157194.950000007</v>
      </c>
      <c r="V99" s="45">
        <v>19282608.760000058</v>
      </c>
      <c r="W99" s="56"/>
      <c r="X99" s="45">
        <v>63038185.29000022</v>
      </c>
      <c r="Y99" s="56"/>
      <c r="Z99" s="45">
        <v>854669.320000003</v>
      </c>
      <c r="AA99" s="45">
        <v>1966276.7900000068</v>
      </c>
      <c r="AB99" s="45">
        <v>14967726.350000054</v>
      </c>
      <c r="AC99" s="56"/>
      <c r="AD99" s="45">
        <v>26279182.53000009</v>
      </c>
      <c r="AE99" s="45">
        <v>955700.3900000034</v>
      </c>
      <c r="AF99" s="45">
        <v>2565011.5800000085</v>
      </c>
      <c r="AG99" s="56"/>
      <c r="AH99" s="45">
        <v>16619360.930000061</v>
      </c>
      <c r="AI99" s="45">
        <v>0</v>
      </c>
      <c r="AJ99" s="45">
        <v>623704.1200000022</v>
      </c>
      <c r="AK99" s="45">
        <v>338371.40000000125</v>
      </c>
      <c r="AL99" s="45">
        <v>17243065.050000064</v>
      </c>
      <c r="AM99" s="45">
        <v>338371.40000000125</v>
      </c>
    </row>
    <row r="100" spans="1:39" ht="15">
      <c r="A100" s="27" t="s">
        <v>119</v>
      </c>
      <c r="B100" s="28"/>
      <c r="C100" s="45">
        <v>1497778.0800000054</v>
      </c>
      <c r="D100" s="45">
        <v>2008895.130000007</v>
      </c>
      <c r="E100" s="45">
        <v>607700.1200000022</v>
      </c>
      <c r="F100" s="45">
        <v>695987.1600000025</v>
      </c>
      <c r="G100" s="45">
        <v>186247.19000000067</v>
      </c>
      <c r="H100" s="45">
        <v>4996607.680000017</v>
      </c>
      <c r="I100" s="46"/>
      <c r="J100" s="45">
        <v>113830.97000000041</v>
      </c>
      <c r="K100" s="45">
        <v>7712.790000000027</v>
      </c>
      <c r="L100" s="45">
        <v>608499.9600000022</v>
      </c>
      <c r="M100" s="45">
        <v>730043.7200000026</v>
      </c>
      <c r="N100" s="56"/>
      <c r="O100" s="45">
        <v>1439930.4700000049</v>
      </c>
      <c r="P100" s="45">
        <v>244891.97000000055</v>
      </c>
      <c r="Q100" s="45">
        <v>828879.6300000026</v>
      </c>
      <c r="R100" s="45">
        <v>649.5000000000023</v>
      </c>
      <c r="S100" s="45">
        <v>336260.5400000012</v>
      </c>
      <c r="T100" s="45">
        <v>289940.0900000011</v>
      </c>
      <c r="U100" s="45">
        <v>1501608.1600000057</v>
      </c>
      <c r="V100" s="45">
        <v>4642160.360000016</v>
      </c>
      <c r="W100" s="56"/>
      <c r="X100" s="45">
        <v>10368811.760000035</v>
      </c>
      <c r="Y100" s="56"/>
      <c r="Z100" s="45">
        <v>3344646.9500000114</v>
      </c>
      <c r="AA100" s="45">
        <v>365574.3500000013</v>
      </c>
      <c r="AB100" s="45">
        <v>3779070.970000013</v>
      </c>
      <c r="AC100" s="56"/>
      <c r="AD100" s="45">
        <v>2100008.7700000075</v>
      </c>
      <c r="AE100" s="45">
        <v>257194.46000000092</v>
      </c>
      <c r="AF100" s="45">
        <v>1017092.2200000037</v>
      </c>
      <c r="AG100" s="56"/>
      <c r="AH100" s="45">
        <v>8128.07000000003</v>
      </c>
      <c r="AI100" s="45">
        <v>0</v>
      </c>
      <c r="AJ100" s="45">
        <v>0</v>
      </c>
      <c r="AK100" s="45">
        <v>0</v>
      </c>
      <c r="AL100" s="45">
        <v>8128.07000000003</v>
      </c>
      <c r="AM100" s="45">
        <v>0</v>
      </c>
    </row>
    <row r="101" spans="1:39" ht="15">
      <c r="A101" s="5" t="s">
        <v>168</v>
      </c>
      <c r="B101" s="26"/>
      <c r="C101" s="8">
        <f aca="true" t="shared" si="33" ref="C101:H101">SUM(C86:C100)</f>
        <v>168831363.4200004</v>
      </c>
      <c r="D101" s="8">
        <f t="shared" si="33"/>
        <v>63302264.72000021</v>
      </c>
      <c r="E101" s="8">
        <f t="shared" si="33"/>
        <v>9207473.190000033</v>
      </c>
      <c r="F101" s="8">
        <f t="shared" si="33"/>
        <v>25303827.4600001</v>
      </c>
      <c r="G101" s="8">
        <f t="shared" si="33"/>
        <v>7364695.390000026</v>
      </c>
      <c r="H101" s="8">
        <f t="shared" si="33"/>
        <v>274009624.1800008</v>
      </c>
      <c r="I101" s="21"/>
      <c r="J101" s="8">
        <f>SUM(J86:J100)</f>
        <v>1363994.5900000047</v>
      </c>
      <c r="K101" s="8">
        <f>SUM(K86:K100)</f>
        <v>4718054.4300000165</v>
      </c>
      <c r="L101" s="8">
        <f>SUM(L86:L100)</f>
        <v>10069955.710000036</v>
      </c>
      <c r="M101" s="8">
        <f>SUM(M86:M100)</f>
        <v>16152004.730000058</v>
      </c>
      <c r="N101" s="21"/>
      <c r="O101" s="8">
        <f aca="true" t="shared" si="34" ref="O101:V101">SUM(O86:O100)</f>
        <v>35147402.99000012</v>
      </c>
      <c r="P101" s="8">
        <f t="shared" si="34"/>
        <v>9276742.970000029</v>
      </c>
      <c r="Q101" s="8">
        <f t="shared" si="34"/>
        <v>21882668.39000006</v>
      </c>
      <c r="R101" s="8">
        <f t="shared" si="34"/>
        <v>114498.49000000038</v>
      </c>
      <c r="S101" s="8">
        <f t="shared" si="34"/>
        <v>10961014.180000037</v>
      </c>
      <c r="T101" s="8">
        <f t="shared" si="34"/>
        <v>3475621.380000013</v>
      </c>
      <c r="U101" s="8">
        <f t="shared" si="34"/>
        <v>37464390.880000114</v>
      </c>
      <c r="V101" s="8">
        <f t="shared" si="34"/>
        <v>118322339.28000039</v>
      </c>
      <c r="W101" s="21"/>
      <c r="X101" s="8">
        <f>SUM(X86:X100)</f>
        <v>408483968.19000125</v>
      </c>
      <c r="Y101" s="21"/>
      <c r="Z101" s="8">
        <f>SUM(Z86:Z100)</f>
        <v>73954041.14000027</v>
      </c>
      <c r="AA101" s="8">
        <f>SUM(AA86:AA100)</f>
        <v>7930849.49000003</v>
      </c>
      <c r="AB101" s="8">
        <f>SUM(AB86:AB100)</f>
        <v>88007609.9700003</v>
      </c>
      <c r="AC101" s="21"/>
      <c r="AD101" s="8">
        <f>SUM(AD86:AD100)</f>
        <v>152086598.32000056</v>
      </c>
      <c r="AE101" s="8">
        <f>SUM(AE86:AE100)</f>
        <v>6606663.360000023</v>
      </c>
      <c r="AF101" s="8">
        <f>SUM(AF86:AF100)</f>
        <v>24650584.260000072</v>
      </c>
      <c r="AG101" s="21"/>
      <c r="AH101" s="8">
        <f aca="true" t="shared" si="35" ref="AH101:AM101">SUM(AH86:AH100)</f>
        <v>93795654.00000033</v>
      </c>
      <c r="AI101" s="8">
        <f t="shared" si="35"/>
        <v>38878.880000000136</v>
      </c>
      <c r="AJ101" s="8">
        <f t="shared" si="35"/>
        <v>3448476.890000012</v>
      </c>
      <c r="AK101" s="8">
        <f t="shared" si="35"/>
        <v>2876049.7900000103</v>
      </c>
      <c r="AL101" s="8">
        <f t="shared" si="35"/>
        <v>97244130.89000034</v>
      </c>
      <c r="AM101" s="8">
        <f t="shared" si="35"/>
        <v>2914928.67000001</v>
      </c>
    </row>
    <row r="102" spans="1:39" s="9" customFormat="1" ht="15">
      <c r="A102" s="13"/>
      <c r="B102" s="22"/>
      <c r="C102" s="14"/>
      <c r="D102" s="14"/>
      <c r="E102" s="14"/>
      <c r="F102" s="14"/>
      <c r="G102" s="14"/>
      <c r="H102" s="14"/>
      <c r="I102" s="20"/>
      <c r="J102" s="14"/>
      <c r="K102" s="14"/>
      <c r="L102" s="14"/>
      <c r="M102" s="14"/>
      <c r="N102" s="20"/>
      <c r="O102" s="14"/>
      <c r="P102" s="14"/>
      <c r="Q102" s="14"/>
      <c r="R102" s="14"/>
      <c r="S102" s="14"/>
      <c r="T102" s="14"/>
      <c r="U102" s="14"/>
      <c r="V102" s="14"/>
      <c r="W102" s="20"/>
      <c r="X102" s="14"/>
      <c r="Y102" s="20"/>
      <c r="Z102" s="14"/>
      <c r="AA102" s="14"/>
      <c r="AB102" s="14"/>
      <c r="AC102" s="20"/>
      <c r="AD102" s="14"/>
      <c r="AE102" s="14"/>
      <c r="AF102" s="14"/>
      <c r="AG102" s="20"/>
      <c r="AH102" s="14"/>
      <c r="AI102" s="14"/>
      <c r="AJ102" s="14"/>
      <c r="AK102" s="14"/>
      <c r="AL102" s="14"/>
      <c r="AM102" s="14"/>
    </row>
    <row r="103" spans="1:39" s="1" customFormat="1" ht="15">
      <c r="A103" s="65" t="s">
        <v>161</v>
      </c>
      <c r="B103" s="15"/>
      <c r="C103" s="63" t="s">
        <v>135</v>
      </c>
      <c r="D103" s="63"/>
      <c r="E103" s="63"/>
      <c r="F103" s="63"/>
      <c r="G103" s="63"/>
      <c r="H103" s="63"/>
      <c r="I103" s="31"/>
      <c r="J103" s="63" t="s">
        <v>124</v>
      </c>
      <c r="K103" s="63"/>
      <c r="L103" s="63"/>
      <c r="M103" s="63"/>
      <c r="N103" s="31"/>
      <c r="O103" s="63" t="s">
        <v>144</v>
      </c>
      <c r="P103" s="63"/>
      <c r="Q103" s="63"/>
      <c r="R103" s="63"/>
      <c r="S103" s="63"/>
      <c r="T103" s="63"/>
      <c r="U103" s="63"/>
      <c r="V103" s="63"/>
      <c r="W103" s="31"/>
      <c r="X103" s="64" t="s">
        <v>123</v>
      </c>
      <c r="Y103" s="31"/>
      <c r="Z103" s="63" t="s">
        <v>153</v>
      </c>
      <c r="AA103" s="63"/>
      <c r="AB103" s="63"/>
      <c r="AC103" s="32"/>
      <c r="AD103" s="63" t="s">
        <v>155</v>
      </c>
      <c r="AE103" s="63"/>
      <c r="AF103" s="63"/>
      <c r="AG103" s="32"/>
      <c r="AH103" s="63" t="s">
        <v>152</v>
      </c>
      <c r="AI103" s="63"/>
      <c r="AJ103" s="63" t="s">
        <v>125</v>
      </c>
      <c r="AK103" s="63"/>
      <c r="AL103" s="63" t="s">
        <v>149</v>
      </c>
      <c r="AM103" s="63"/>
    </row>
    <row r="104" spans="1:39" s="2" customFormat="1" ht="45">
      <c r="A104" s="65"/>
      <c r="B104" s="23"/>
      <c r="C104" s="30" t="s">
        <v>136</v>
      </c>
      <c r="D104" s="30" t="s">
        <v>137</v>
      </c>
      <c r="E104" s="30" t="s">
        <v>138</v>
      </c>
      <c r="F104" s="30" t="s">
        <v>141</v>
      </c>
      <c r="G104" s="30" t="s">
        <v>139</v>
      </c>
      <c r="H104" s="30" t="s">
        <v>140</v>
      </c>
      <c r="I104" s="16"/>
      <c r="J104" s="30" t="s">
        <v>142</v>
      </c>
      <c r="K104" s="30" t="s">
        <v>143</v>
      </c>
      <c r="L104" s="30" t="s">
        <v>139</v>
      </c>
      <c r="M104" s="30" t="s">
        <v>140</v>
      </c>
      <c r="N104" s="16"/>
      <c r="O104" s="30" t="s">
        <v>145</v>
      </c>
      <c r="P104" s="30" t="s">
        <v>146</v>
      </c>
      <c r="Q104" s="30" t="s">
        <v>126</v>
      </c>
      <c r="R104" s="30" t="s">
        <v>147</v>
      </c>
      <c r="S104" s="34" t="s">
        <v>171</v>
      </c>
      <c r="T104" s="30" t="s">
        <v>148</v>
      </c>
      <c r="U104" s="30" t="s">
        <v>139</v>
      </c>
      <c r="V104" s="30" t="s">
        <v>140</v>
      </c>
      <c r="W104" s="16"/>
      <c r="X104" s="64"/>
      <c r="Y104" s="16"/>
      <c r="Z104" s="30" t="s">
        <v>154</v>
      </c>
      <c r="AA104" s="39" t="s">
        <v>172</v>
      </c>
      <c r="AB104" s="39" t="s">
        <v>127</v>
      </c>
      <c r="AC104" s="16"/>
      <c r="AD104" s="39" t="s">
        <v>154</v>
      </c>
      <c r="AE104" s="39" t="s">
        <v>172</v>
      </c>
      <c r="AF104" s="30" t="s">
        <v>127</v>
      </c>
      <c r="AG104" s="16"/>
      <c r="AH104" s="30" t="s">
        <v>150</v>
      </c>
      <c r="AI104" s="30" t="s">
        <v>151</v>
      </c>
      <c r="AJ104" s="30" t="s">
        <v>150</v>
      </c>
      <c r="AK104" s="30" t="s">
        <v>151</v>
      </c>
      <c r="AL104" s="34" t="s">
        <v>150</v>
      </c>
      <c r="AM104" s="34" t="s">
        <v>151</v>
      </c>
    </row>
    <row r="105" spans="1:39" ht="15">
      <c r="A105" s="27" t="s">
        <v>64</v>
      </c>
      <c r="B105" s="28"/>
      <c r="C105" s="40">
        <v>332222.04000000114</v>
      </c>
      <c r="D105" s="40">
        <v>465923.6700000016</v>
      </c>
      <c r="E105" s="40">
        <v>229239.4000000008</v>
      </c>
      <c r="F105" s="40">
        <v>203938.55000000075</v>
      </c>
      <c r="G105" s="40">
        <v>136999.1500000005</v>
      </c>
      <c r="H105" s="40">
        <v>1368322.8100000047</v>
      </c>
      <c r="I105" s="29"/>
      <c r="J105" s="40">
        <v>35927.08000000013</v>
      </c>
      <c r="K105" s="40">
        <v>262941.02000000095</v>
      </c>
      <c r="L105" s="40">
        <v>211294.54000000076</v>
      </c>
      <c r="M105" s="40">
        <v>510162.6400000019</v>
      </c>
      <c r="N105" s="28"/>
      <c r="O105" s="40">
        <v>564254.560000002</v>
      </c>
      <c r="P105" s="40">
        <v>48999.63000000017</v>
      </c>
      <c r="Q105" s="40">
        <v>259522.12000000017</v>
      </c>
      <c r="R105" s="40">
        <v>217.90000000000077</v>
      </c>
      <c r="S105" s="40">
        <v>166589.19000000058</v>
      </c>
      <c r="T105" s="40">
        <v>16210.200000000059</v>
      </c>
      <c r="U105" s="40">
        <v>471892.48000000167</v>
      </c>
      <c r="V105" s="40">
        <v>1527686.0800000047</v>
      </c>
      <c r="W105" s="28"/>
      <c r="X105" s="40">
        <v>3406171.5300000114</v>
      </c>
      <c r="Y105" s="28"/>
      <c r="Z105" s="40">
        <v>111748.7400000004</v>
      </c>
      <c r="AA105" s="40">
        <v>305355.21000000107</v>
      </c>
      <c r="AB105" s="40">
        <v>1079205.2900000038</v>
      </c>
      <c r="AC105" s="28"/>
      <c r="AD105" s="40">
        <v>965005.0400000033</v>
      </c>
      <c r="AE105" s="40">
        <v>216015.43000000078</v>
      </c>
      <c r="AF105" s="40">
        <v>350171.0700000013</v>
      </c>
      <c r="AG105" s="28"/>
      <c r="AH105" s="40">
        <v>840676.560000003</v>
      </c>
      <c r="AI105" s="40">
        <v>0</v>
      </c>
      <c r="AJ105" s="40">
        <v>47533.32000000017</v>
      </c>
      <c r="AK105" s="40">
        <v>24489.90000000009</v>
      </c>
      <c r="AL105" s="40">
        <v>888209.8800000031</v>
      </c>
      <c r="AM105" s="40">
        <v>24489.90000000009</v>
      </c>
    </row>
    <row r="106" spans="1:39" ht="15">
      <c r="A106" s="27" t="s">
        <v>65</v>
      </c>
      <c r="B106" s="28"/>
      <c r="C106" s="40">
        <v>7661917.440000027</v>
      </c>
      <c r="D106" s="40">
        <v>3097662.320000011</v>
      </c>
      <c r="E106" s="40">
        <v>2630145.4800000093</v>
      </c>
      <c r="F106" s="40">
        <v>1894945.4800000067</v>
      </c>
      <c r="G106" s="40">
        <v>526294.3600000018</v>
      </c>
      <c r="H106" s="40">
        <v>15810965.080000056</v>
      </c>
      <c r="I106" s="29"/>
      <c r="J106" s="40">
        <v>351294.82000000123</v>
      </c>
      <c r="K106" s="40">
        <v>21961.780000000075</v>
      </c>
      <c r="L106" s="40">
        <v>1344720.5200000047</v>
      </c>
      <c r="M106" s="40">
        <v>1717977.120000006</v>
      </c>
      <c r="N106" s="28"/>
      <c r="O106" s="40">
        <v>1180975.8300000043</v>
      </c>
      <c r="P106" s="40">
        <v>432255.7300000015</v>
      </c>
      <c r="Q106" s="40">
        <v>2469880.7000000086</v>
      </c>
      <c r="R106" s="40">
        <v>0</v>
      </c>
      <c r="S106" s="40">
        <v>803120.2500000029</v>
      </c>
      <c r="T106" s="40">
        <v>81781.6000000003</v>
      </c>
      <c r="U106" s="40">
        <v>2302943.1300000087</v>
      </c>
      <c r="V106" s="40">
        <v>7270957.240000026</v>
      </c>
      <c r="W106" s="28"/>
      <c r="X106" s="40">
        <v>24799899.440000087</v>
      </c>
      <c r="Y106" s="28"/>
      <c r="Z106" s="40">
        <v>608598.6800000021</v>
      </c>
      <c r="AA106" s="40">
        <v>477283.0900000018</v>
      </c>
      <c r="AB106" s="40">
        <v>4819257.3900000155</v>
      </c>
      <c r="AC106" s="28"/>
      <c r="AD106" s="40">
        <v>12760852.370000046</v>
      </c>
      <c r="AE106" s="40">
        <v>851175.8700000031</v>
      </c>
      <c r="AF106" s="40">
        <v>2558017.1900000046</v>
      </c>
      <c r="AG106" s="28"/>
      <c r="AH106" s="40">
        <v>8214680.890000029</v>
      </c>
      <c r="AI106" s="40">
        <v>5694.50000000002</v>
      </c>
      <c r="AJ106" s="40">
        <v>82226.9300000003</v>
      </c>
      <c r="AK106" s="40">
        <v>96001.85000000034</v>
      </c>
      <c r="AL106" s="40">
        <v>8296907.820000029</v>
      </c>
      <c r="AM106" s="40">
        <v>101696.35000000036</v>
      </c>
    </row>
    <row r="107" spans="1:39" ht="15">
      <c r="A107" s="27" t="s">
        <v>66</v>
      </c>
      <c r="B107" s="28"/>
      <c r="C107" s="40">
        <v>528086.8200000019</v>
      </c>
      <c r="D107" s="40">
        <v>366405.8300000013</v>
      </c>
      <c r="E107" s="40">
        <v>499222.3600000018</v>
      </c>
      <c r="F107" s="40">
        <v>265325.89000000095</v>
      </c>
      <c r="G107" s="40">
        <v>130202.48000000048</v>
      </c>
      <c r="H107" s="40">
        <v>1789243.3800000064</v>
      </c>
      <c r="I107" s="29"/>
      <c r="J107" s="40">
        <v>0</v>
      </c>
      <c r="K107" s="40">
        <v>294068.19000000105</v>
      </c>
      <c r="L107" s="40">
        <v>168129.4400000006</v>
      </c>
      <c r="M107" s="40">
        <v>462197.63000000163</v>
      </c>
      <c r="N107" s="28"/>
      <c r="O107" s="40">
        <v>572605.670000002</v>
      </c>
      <c r="P107" s="40">
        <v>0</v>
      </c>
      <c r="Q107" s="40">
        <v>536453.7100000015</v>
      </c>
      <c r="R107" s="40">
        <v>960</v>
      </c>
      <c r="S107" s="40">
        <v>217340.89000000077</v>
      </c>
      <c r="T107" s="40">
        <v>35423.48000000013</v>
      </c>
      <c r="U107" s="40">
        <v>582854.1100000018</v>
      </c>
      <c r="V107" s="40">
        <v>1945637.8600000062</v>
      </c>
      <c r="W107" s="28"/>
      <c r="X107" s="40">
        <v>4197078.870000014</v>
      </c>
      <c r="Y107" s="28"/>
      <c r="Z107" s="40">
        <v>828332.760000003</v>
      </c>
      <c r="AA107" s="40">
        <v>382888.93000000145</v>
      </c>
      <c r="AB107" s="40">
        <v>1248712.9800000042</v>
      </c>
      <c r="AC107" s="28"/>
      <c r="AD107" s="40">
        <v>477866.73000000167</v>
      </c>
      <c r="AE107" s="40">
        <v>306420.5700000011</v>
      </c>
      <c r="AF107" s="40">
        <v>579959.8300000023</v>
      </c>
      <c r="AG107" s="28"/>
      <c r="AH107" s="40">
        <v>1138106.9300000041</v>
      </c>
      <c r="AI107" s="40">
        <v>0</v>
      </c>
      <c r="AJ107" s="40">
        <v>0</v>
      </c>
      <c r="AK107" s="40">
        <v>2771.9500000000103</v>
      </c>
      <c r="AL107" s="40">
        <v>1138106.9300000041</v>
      </c>
      <c r="AM107" s="40">
        <v>2771.9500000000103</v>
      </c>
    </row>
    <row r="108" spans="1:39" ht="15">
      <c r="A108" s="27" t="s">
        <v>67</v>
      </c>
      <c r="B108" s="28"/>
      <c r="C108" s="40">
        <v>2888423.1200000104</v>
      </c>
      <c r="D108" s="40">
        <v>1410911.3100000052</v>
      </c>
      <c r="E108" s="40">
        <v>623023.3900000022</v>
      </c>
      <c r="F108" s="40">
        <v>664303.6600000024</v>
      </c>
      <c r="G108" s="40">
        <v>323336.3900000012</v>
      </c>
      <c r="H108" s="40">
        <v>5909997.8700000215</v>
      </c>
      <c r="I108" s="29"/>
      <c r="J108" s="40">
        <v>211703.02000000078</v>
      </c>
      <c r="K108" s="40">
        <v>8705.05000000003</v>
      </c>
      <c r="L108" s="40">
        <v>951814.2200000033</v>
      </c>
      <c r="M108" s="40">
        <v>1172222.2900000042</v>
      </c>
      <c r="N108" s="28"/>
      <c r="O108" s="40">
        <v>760353.0300000027</v>
      </c>
      <c r="P108" s="40">
        <v>224308.77000000072</v>
      </c>
      <c r="Q108" s="40">
        <v>831609.7500000014</v>
      </c>
      <c r="R108" s="40">
        <v>181949.80000000066</v>
      </c>
      <c r="S108" s="40">
        <v>350532.7900000004</v>
      </c>
      <c r="T108" s="40">
        <v>0</v>
      </c>
      <c r="U108" s="40">
        <v>525530.0800000017</v>
      </c>
      <c r="V108" s="40">
        <v>2874284.2200000077</v>
      </c>
      <c r="W108" s="28"/>
      <c r="X108" s="40">
        <v>9956504.380000034</v>
      </c>
      <c r="Y108" s="28"/>
      <c r="Z108" s="40">
        <v>3090708.550000011</v>
      </c>
      <c r="AA108" s="40">
        <v>428511.1400000015</v>
      </c>
      <c r="AB108" s="40">
        <v>2417828.400000008</v>
      </c>
      <c r="AC108" s="28"/>
      <c r="AD108" s="40">
        <v>2397764.7000000086</v>
      </c>
      <c r="AE108" s="40">
        <v>518756.0300000019</v>
      </c>
      <c r="AF108" s="40">
        <v>667362.1300000023</v>
      </c>
      <c r="AG108" s="28"/>
      <c r="AH108" s="40">
        <v>3212491.9600000116</v>
      </c>
      <c r="AI108" s="40">
        <v>7083.240000000025</v>
      </c>
      <c r="AJ108" s="40">
        <v>183.39000000000067</v>
      </c>
      <c r="AK108" s="40">
        <v>17512.830000000064</v>
      </c>
      <c r="AL108" s="40">
        <v>3212675.3500000117</v>
      </c>
      <c r="AM108" s="40">
        <v>24596.070000000087</v>
      </c>
    </row>
    <row r="109" spans="1:39" ht="15">
      <c r="A109" s="27" t="s">
        <v>68</v>
      </c>
      <c r="B109" s="28"/>
      <c r="C109" s="40">
        <v>216678.52000000078</v>
      </c>
      <c r="D109" s="40">
        <v>207767.44000000073</v>
      </c>
      <c r="E109" s="40">
        <v>111952.17000000039</v>
      </c>
      <c r="F109" s="40">
        <v>122428.36000000044</v>
      </c>
      <c r="G109" s="40">
        <v>77574.78000000028</v>
      </c>
      <c r="H109" s="40">
        <v>736401.2700000026</v>
      </c>
      <c r="I109" s="29"/>
      <c r="J109" s="40">
        <v>0</v>
      </c>
      <c r="K109" s="40">
        <v>168016.2400000006</v>
      </c>
      <c r="L109" s="40">
        <v>98485.04000000036</v>
      </c>
      <c r="M109" s="40">
        <v>266501.28000000096</v>
      </c>
      <c r="N109" s="28"/>
      <c r="O109" s="40">
        <v>512463.8600000018</v>
      </c>
      <c r="P109" s="40">
        <v>0</v>
      </c>
      <c r="Q109" s="40">
        <v>126081.46000000044</v>
      </c>
      <c r="R109" s="40">
        <v>127.30000000000045</v>
      </c>
      <c r="S109" s="40">
        <v>0</v>
      </c>
      <c r="T109" s="40">
        <v>0</v>
      </c>
      <c r="U109" s="40">
        <v>468224.7100000019</v>
      </c>
      <c r="V109" s="40">
        <v>1106897.330000004</v>
      </c>
      <c r="W109" s="28"/>
      <c r="X109" s="40">
        <v>2109799.8800000073</v>
      </c>
      <c r="Y109" s="28"/>
      <c r="Z109" s="40">
        <v>451674.7700000016</v>
      </c>
      <c r="AA109" s="40">
        <v>161568.94000000058</v>
      </c>
      <c r="AB109" s="40">
        <v>918025.7800000035</v>
      </c>
      <c r="AC109" s="28"/>
      <c r="AD109" s="40">
        <v>302480.14000000106</v>
      </c>
      <c r="AE109" s="40">
        <v>150873.68000000055</v>
      </c>
      <c r="AF109" s="40">
        <v>176005.0300000006</v>
      </c>
      <c r="AG109" s="28"/>
      <c r="AH109" s="40">
        <v>670358.5800000023</v>
      </c>
      <c r="AI109" s="40">
        <v>200</v>
      </c>
      <c r="AJ109" s="40">
        <v>5115.740000000018</v>
      </c>
      <c r="AK109" s="40">
        <v>2987.7000000000107</v>
      </c>
      <c r="AL109" s="40">
        <v>675474.3200000023</v>
      </c>
      <c r="AM109" s="40">
        <v>3187.7000000000107</v>
      </c>
    </row>
    <row r="110" spans="1:39" ht="15">
      <c r="A110" s="27" t="s">
        <v>69</v>
      </c>
      <c r="B110" s="28"/>
      <c r="C110" s="40">
        <v>10634881.580000037</v>
      </c>
      <c r="D110" s="40">
        <v>2761812.0500000096</v>
      </c>
      <c r="E110" s="40">
        <v>833265.6400000029</v>
      </c>
      <c r="F110" s="40">
        <v>1129612.020000004</v>
      </c>
      <c r="G110" s="40">
        <v>22918.850000000082</v>
      </c>
      <c r="H110" s="40">
        <v>15382490.140000053</v>
      </c>
      <c r="I110" s="29"/>
      <c r="J110" s="40">
        <v>0</v>
      </c>
      <c r="K110" s="40">
        <v>63388.83000000023</v>
      </c>
      <c r="L110" s="40">
        <v>831272.900000003</v>
      </c>
      <c r="M110" s="40">
        <v>894661.7300000032</v>
      </c>
      <c r="N110" s="28"/>
      <c r="O110" s="40">
        <v>2223191.5100000077</v>
      </c>
      <c r="P110" s="40">
        <v>218073.65000000078</v>
      </c>
      <c r="Q110" s="40">
        <v>2594861.3100000075</v>
      </c>
      <c r="R110" s="40">
        <v>546531.540000002</v>
      </c>
      <c r="S110" s="40">
        <v>1399830.4300000048</v>
      </c>
      <c r="T110" s="40">
        <v>766741.5700000027</v>
      </c>
      <c r="U110" s="40">
        <v>2431323.800000009</v>
      </c>
      <c r="V110" s="40">
        <v>10180553.810000034</v>
      </c>
      <c r="W110" s="28"/>
      <c r="X110" s="40">
        <v>26457705.68000009</v>
      </c>
      <c r="Y110" s="28"/>
      <c r="Z110" s="40">
        <v>1192195.1600000043</v>
      </c>
      <c r="AA110" s="40">
        <v>295560.9200000011</v>
      </c>
      <c r="AB110" s="40">
        <v>7358771.910000024</v>
      </c>
      <c r="AC110" s="28"/>
      <c r="AD110" s="40">
        <v>10608582.930000037</v>
      </c>
      <c r="AE110" s="40">
        <v>512488.60000000184</v>
      </c>
      <c r="AF110" s="40">
        <v>1206699.5300000045</v>
      </c>
      <c r="AG110" s="28"/>
      <c r="AH110" s="40">
        <v>6350564.600000022</v>
      </c>
      <c r="AI110" s="40">
        <v>100</v>
      </c>
      <c r="AJ110" s="40">
        <v>30576.95000000011</v>
      </c>
      <c r="AK110" s="40">
        <v>13011.480000000045</v>
      </c>
      <c r="AL110" s="40">
        <v>6381141.550000022</v>
      </c>
      <c r="AM110" s="40">
        <v>13111.480000000045</v>
      </c>
    </row>
    <row r="111" spans="1:39" ht="15">
      <c r="A111" s="27" t="s">
        <v>70</v>
      </c>
      <c r="B111" s="28"/>
      <c r="C111" s="40">
        <v>6641127.110000024</v>
      </c>
      <c r="D111" s="40">
        <v>3288268.5200000117</v>
      </c>
      <c r="E111" s="40">
        <v>1057019.8100000033</v>
      </c>
      <c r="F111" s="40">
        <v>1409698.5600000052</v>
      </c>
      <c r="G111" s="40">
        <v>267197.46000000095</v>
      </c>
      <c r="H111" s="40">
        <v>12663311.460000046</v>
      </c>
      <c r="I111" s="29"/>
      <c r="J111" s="40">
        <v>287571.98000000103</v>
      </c>
      <c r="K111" s="40">
        <v>782573.1800000028</v>
      </c>
      <c r="L111" s="40">
        <v>749930.2300000028</v>
      </c>
      <c r="M111" s="40">
        <v>1820075.3900000066</v>
      </c>
      <c r="N111" s="28"/>
      <c r="O111" s="40">
        <v>561095.6600000019</v>
      </c>
      <c r="P111" s="40">
        <v>539851.9200000014</v>
      </c>
      <c r="Q111" s="40">
        <v>969253.9200000033</v>
      </c>
      <c r="R111" s="40">
        <v>2150</v>
      </c>
      <c r="S111" s="40">
        <v>361398.3300000013</v>
      </c>
      <c r="T111" s="40">
        <v>103988.74000000037</v>
      </c>
      <c r="U111" s="40">
        <v>1834320.7700000075</v>
      </c>
      <c r="V111" s="40">
        <v>4372059.340000016</v>
      </c>
      <c r="W111" s="28"/>
      <c r="X111" s="40">
        <v>18855446.19000007</v>
      </c>
      <c r="Y111" s="28"/>
      <c r="Z111" s="40">
        <v>371225.4200000013</v>
      </c>
      <c r="AA111" s="40">
        <v>668084.5200000025</v>
      </c>
      <c r="AB111" s="40">
        <v>2122140.530000007</v>
      </c>
      <c r="AC111" s="28"/>
      <c r="AD111" s="40">
        <v>11489723.41000004</v>
      </c>
      <c r="AE111" s="40">
        <v>1079613.860000004</v>
      </c>
      <c r="AF111" s="40">
        <v>1787044.660000006</v>
      </c>
      <c r="AG111" s="28"/>
      <c r="AH111" s="40">
        <v>6691299.890000025</v>
      </c>
      <c r="AI111" s="40">
        <v>0</v>
      </c>
      <c r="AJ111" s="40">
        <v>537973.8900000019</v>
      </c>
      <c r="AK111" s="40">
        <v>99100.53000000035</v>
      </c>
      <c r="AL111" s="40">
        <v>7229273.780000026</v>
      </c>
      <c r="AM111" s="40">
        <v>99100.53000000035</v>
      </c>
    </row>
    <row r="112" spans="1:39" ht="15">
      <c r="A112" s="27" t="s">
        <v>71</v>
      </c>
      <c r="B112" s="28"/>
      <c r="C112" s="40">
        <v>720493.5300000026</v>
      </c>
      <c r="D112" s="40">
        <v>664661.4100000024</v>
      </c>
      <c r="E112" s="40">
        <v>476188.9500000017</v>
      </c>
      <c r="F112" s="40">
        <v>381958.02000000136</v>
      </c>
      <c r="G112" s="40">
        <v>253927.42000000086</v>
      </c>
      <c r="H112" s="40">
        <v>2497229.330000009</v>
      </c>
      <c r="I112" s="29"/>
      <c r="J112" s="40">
        <v>112106.5800000004</v>
      </c>
      <c r="K112" s="40">
        <v>372556.31000000134</v>
      </c>
      <c r="L112" s="40">
        <v>591650.5800000022</v>
      </c>
      <c r="M112" s="40">
        <v>1076313.470000004</v>
      </c>
      <c r="N112" s="28"/>
      <c r="O112" s="40">
        <v>1083781.930000004</v>
      </c>
      <c r="P112" s="40">
        <v>0</v>
      </c>
      <c r="Q112" s="40">
        <v>515410.6700000019</v>
      </c>
      <c r="R112" s="40">
        <v>528.850000000002</v>
      </c>
      <c r="S112" s="40">
        <v>0</v>
      </c>
      <c r="T112" s="40">
        <v>0</v>
      </c>
      <c r="U112" s="40">
        <v>875482.7900000033</v>
      </c>
      <c r="V112" s="40">
        <v>2475204.240000009</v>
      </c>
      <c r="W112" s="28"/>
      <c r="X112" s="40">
        <v>6048747.040000021</v>
      </c>
      <c r="Y112" s="28"/>
      <c r="Z112" s="40">
        <v>476414.5100000017</v>
      </c>
      <c r="AA112" s="40">
        <v>669884.2500000023</v>
      </c>
      <c r="AB112" s="40">
        <v>1728623.390000006</v>
      </c>
      <c r="AC112" s="28"/>
      <c r="AD112" s="40">
        <v>1590555.7100000058</v>
      </c>
      <c r="AE112" s="40">
        <v>437816.03000000154</v>
      </c>
      <c r="AF112" s="40">
        <v>715832.3900000015</v>
      </c>
      <c r="AG112" s="28"/>
      <c r="AH112" s="40">
        <v>1971036.1900000072</v>
      </c>
      <c r="AI112" s="40">
        <v>0</v>
      </c>
      <c r="AJ112" s="40">
        <v>13757.52000000005</v>
      </c>
      <c r="AK112" s="40">
        <v>22870.12000000008</v>
      </c>
      <c r="AL112" s="40">
        <v>1984793.7100000072</v>
      </c>
      <c r="AM112" s="40">
        <v>22870.12000000008</v>
      </c>
    </row>
    <row r="113" spans="1:39" ht="15">
      <c r="A113" s="27" t="s">
        <v>72</v>
      </c>
      <c r="B113" s="28"/>
      <c r="C113" s="40">
        <v>2659099.590000009</v>
      </c>
      <c r="D113" s="40">
        <v>2541557.220000009</v>
      </c>
      <c r="E113" s="40">
        <v>639872.5800000023</v>
      </c>
      <c r="F113" s="40">
        <v>1066902.5100000037</v>
      </c>
      <c r="G113" s="40">
        <v>217453.8900000008</v>
      </c>
      <c r="H113" s="40">
        <v>7124885.790000024</v>
      </c>
      <c r="I113" s="29"/>
      <c r="J113" s="40">
        <v>0</v>
      </c>
      <c r="K113" s="40">
        <v>711879.7900000026</v>
      </c>
      <c r="L113" s="40">
        <v>603769.7900000021</v>
      </c>
      <c r="M113" s="40">
        <v>1315649.5800000047</v>
      </c>
      <c r="N113" s="28"/>
      <c r="O113" s="40">
        <v>1098808.960000004</v>
      </c>
      <c r="P113" s="40">
        <v>211381.5200000007</v>
      </c>
      <c r="Q113" s="40">
        <v>1291386.900000004</v>
      </c>
      <c r="R113" s="40">
        <v>1400.550000000005</v>
      </c>
      <c r="S113" s="40">
        <v>388921.1400000014</v>
      </c>
      <c r="T113" s="40">
        <v>97627.45000000013</v>
      </c>
      <c r="U113" s="40">
        <v>1385335.9400000055</v>
      </c>
      <c r="V113" s="40">
        <v>4474862.460000016</v>
      </c>
      <c r="W113" s="28"/>
      <c r="X113" s="40">
        <v>12915397.830000045</v>
      </c>
      <c r="Y113" s="28"/>
      <c r="Z113" s="40">
        <v>3307263.380000012</v>
      </c>
      <c r="AA113" s="40">
        <v>772408.1800000027</v>
      </c>
      <c r="AB113" s="40">
        <v>2416896.9500000086</v>
      </c>
      <c r="AC113" s="28"/>
      <c r="AD113" s="40">
        <v>2941449.9400000107</v>
      </c>
      <c r="AE113" s="40">
        <v>669715.2400000023</v>
      </c>
      <c r="AF113" s="40">
        <v>1267808.7500000042</v>
      </c>
      <c r="AG113" s="28"/>
      <c r="AH113" s="40">
        <v>5156894.930000018</v>
      </c>
      <c r="AI113" s="40">
        <v>0</v>
      </c>
      <c r="AJ113" s="40">
        <v>0</v>
      </c>
      <c r="AK113" s="40">
        <v>65474.95000000024</v>
      </c>
      <c r="AL113" s="40">
        <v>5156894.930000018</v>
      </c>
      <c r="AM113" s="40">
        <v>65474.95000000024</v>
      </c>
    </row>
    <row r="114" spans="1:39" ht="15">
      <c r="A114" s="27" t="s">
        <v>73</v>
      </c>
      <c r="B114" s="28"/>
      <c r="C114" s="40">
        <v>3306163.8300000117</v>
      </c>
      <c r="D114" s="40">
        <v>2472562.210000009</v>
      </c>
      <c r="E114" s="40">
        <v>719613.7900000024</v>
      </c>
      <c r="F114" s="40">
        <v>1216353.2700000044</v>
      </c>
      <c r="G114" s="40">
        <v>259795.07000000094</v>
      </c>
      <c r="H114" s="40">
        <v>7974488.170000028</v>
      </c>
      <c r="I114" s="29"/>
      <c r="J114" s="40">
        <v>191234.93000000066</v>
      </c>
      <c r="K114" s="40">
        <v>885696.2500000031</v>
      </c>
      <c r="L114" s="40">
        <v>972917.5000000036</v>
      </c>
      <c r="M114" s="40">
        <v>2049848.6800000076</v>
      </c>
      <c r="N114" s="28"/>
      <c r="O114" s="40">
        <v>2604256.300000009</v>
      </c>
      <c r="P114" s="40">
        <v>291600.50000000093</v>
      </c>
      <c r="Q114" s="40">
        <v>1902297.5600000066</v>
      </c>
      <c r="R114" s="40">
        <v>773.3500000000028</v>
      </c>
      <c r="S114" s="40">
        <v>181833.90000000063</v>
      </c>
      <c r="T114" s="40">
        <v>0</v>
      </c>
      <c r="U114" s="40">
        <v>2357330.2600000077</v>
      </c>
      <c r="V114" s="40">
        <v>7338091.870000025</v>
      </c>
      <c r="W114" s="28"/>
      <c r="X114" s="40">
        <v>17362428.72000006</v>
      </c>
      <c r="Y114" s="28"/>
      <c r="Z114" s="40">
        <v>1791162.1300000064</v>
      </c>
      <c r="AA114" s="40">
        <v>992613.2800000035</v>
      </c>
      <c r="AB114" s="40">
        <v>4248614.360000015</v>
      </c>
      <c r="AC114" s="28"/>
      <c r="AD114" s="40">
        <v>6084758.750000021</v>
      </c>
      <c r="AE114" s="40">
        <v>864331.3300000031</v>
      </c>
      <c r="AF114" s="40">
        <v>806823.4600000026</v>
      </c>
      <c r="AG114" s="28"/>
      <c r="AH114" s="40">
        <v>3160900.6200000113</v>
      </c>
      <c r="AI114" s="40">
        <v>9616.190000000035</v>
      </c>
      <c r="AJ114" s="40">
        <v>1463.5400000000052</v>
      </c>
      <c r="AK114" s="40">
        <v>22813.84000000008</v>
      </c>
      <c r="AL114" s="40">
        <v>3162364.1600000113</v>
      </c>
      <c r="AM114" s="40">
        <v>32430.030000000115</v>
      </c>
    </row>
    <row r="115" spans="1:39" ht="15">
      <c r="A115" s="27" t="s">
        <v>74</v>
      </c>
      <c r="B115" s="28"/>
      <c r="C115" s="40">
        <v>113890.29000000042</v>
      </c>
      <c r="D115" s="40">
        <v>110852.39000000039</v>
      </c>
      <c r="E115" s="40">
        <v>135294.9700000005</v>
      </c>
      <c r="F115" s="40">
        <v>188752.46000000066</v>
      </c>
      <c r="G115" s="40">
        <v>86713.83000000032</v>
      </c>
      <c r="H115" s="40">
        <v>635503.9400000023</v>
      </c>
      <c r="I115" s="29"/>
      <c r="J115" s="40">
        <v>27165.3800000001</v>
      </c>
      <c r="K115" s="40">
        <v>5107.500000000018</v>
      </c>
      <c r="L115" s="40">
        <v>210795.85000000073</v>
      </c>
      <c r="M115" s="40">
        <v>243068.73000000085</v>
      </c>
      <c r="N115" s="28"/>
      <c r="O115" s="40">
        <v>589150.1100000021</v>
      </c>
      <c r="P115" s="40">
        <v>0</v>
      </c>
      <c r="Q115" s="40">
        <v>115150.14000000004</v>
      </c>
      <c r="R115" s="40">
        <v>264.19000000000096</v>
      </c>
      <c r="S115" s="40">
        <v>14590.510000000051</v>
      </c>
      <c r="T115" s="40">
        <v>0</v>
      </c>
      <c r="U115" s="40">
        <v>252583.8200000008</v>
      </c>
      <c r="V115" s="40">
        <v>971738.7700000029</v>
      </c>
      <c r="W115" s="28"/>
      <c r="X115" s="40">
        <v>1850311.440000006</v>
      </c>
      <c r="Y115" s="28"/>
      <c r="Z115" s="40">
        <v>525046.7100000018</v>
      </c>
      <c r="AA115" s="40">
        <v>145290.0500000005</v>
      </c>
      <c r="AB115" s="40">
        <v>921693.1600000028</v>
      </c>
      <c r="AC115" s="28"/>
      <c r="AD115" s="40">
        <v>110620.27000000038</v>
      </c>
      <c r="AE115" s="40">
        <v>157192.1300000006</v>
      </c>
      <c r="AF115" s="40">
        <v>107608.27000000016</v>
      </c>
      <c r="AG115" s="28"/>
      <c r="AH115" s="40">
        <v>787408.8800000028</v>
      </c>
      <c r="AI115" s="40">
        <v>0</v>
      </c>
      <c r="AJ115" s="40">
        <v>0</v>
      </c>
      <c r="AK115" s="40">
        <v>4288.560000000016</v>
      </c>
      <c r="AL115" s="40">
        <v>787408.8800000028</v>
      </c>
      <c r="AM115" s="40">
        <v>4288.560000000016</v>
      </c>
    </row>
    <row r="116" spans="1:39" ht="15">
      <c r="A116" s="27" t="s">
        <v>75</v>
      </c>
      <c r="B116" s="28"/>
      <c r="C116" s="40">
        <v>102584.21000000037</v>
      </c>
      <c r="D116" s="40">
        <v>134178.75000000047</v>
      </c>
      <c r="E116" s="40">
        <v>144811.2000000005</v>
      </c>
      <c r="F116" s="40">
        <v>123145.89000000044</v>
      </c>
      <c r="G116" s="40">
        <v>53094.21000000019</v>
      </c>
      <c r="H116" s="40">
        <v>557814.2600000019</v>
      </c>
      <c r="I116" s="29"/>
      <c r="J116" s="40">
        <v>2852.61000000001</v>
      </c>
      <c r="K116" s="40">
        <v>19886.74000000007</v>
      </c>
      <c r="L116" s="40">
        <v>125247.48000000045</v>
      </c>
      <c r="M116" s="40">
        <v>147986.83000000054</v>
      </c>
      <c r="N116" s="28"/>
      <c r="O116" s="40">
        <v>379091.32000000135</v>
      </c>
      <c r="P116" s="40">
        <v>38614.34000000014</v>
      </c>
      <c r="Q116" s="40">
        <v>135963.77000000046</v>
      </c>
      <c r="R116" s="40">
        <v>197</v>
      </c>
      <c r="S116" s="40">
        <v>55323.070000000196</v>
      </c>
      <c r="T116" s="40">
        <v>0</v>
      </c>
      <c r="U116" s="40">
        <v>252115.09000000078</v>
      </c>
      <c r="V116" s="40">
        <v>861304.5900000029</v>
      </c>
      <c r="W116" s="28"/>
      <c r="X116" s="40">
        <v>1567105.6800000053</v>
      </c>
      <c r="Y116" s="28"/>
      <c r="Z116" s="40">
        <v>467671.4200000017</v>
      </c>
      <c r="AA116" s="40">
        <v>135832.48000000048</v>
      </c>
      <c r="AB116" s="40">
        <v>782919.5600000026</v>
      </c>
      <c r="AC116" s="28"/>
      <c r="AD116" s="40">
        <v>73444.48000000026</v>
      </c>
      <c r="AE116" s="40">
        <v>13306.150000000049</v>
      </c>
      <c r="AF116" s="40">
        <v>56476.880000000136</v>
      </c>
      <c r="AG116" s="28"/>
      <c r="AH116" s="40">
        <v>586452.1900000022</v>
      </c>
      <c r="AI116" s="40">
        <v>0</v>
      </c>
      <c r="AJ116" s="40">
        <v>616.6200000000022</v>
      </c>
      <c r="AK116" s="40">
        <v>1569.4500000000048</v>
      </c>
      <c r="AL116" s="40">
        <v>587068.8100000022</v>
      </c>
      <c r="AM116" s="40">
        <v>1569.4500000000048</v>
      </c>
    </row>
    <row r="117" spans="1:39" ht="15">
      <c r="A117" s="27" t="s">
        <v>76</v>
      </c>
      <c r="B117" s="28"/>
      <c r="C117" s="40">
        <v>43167527.830000155</v>
      </c>
      <c r="D117" s="40">
        <v>24146018.060000084</v>
      </c>
      <c r="E117" s="40">
        <v>4299577.830000015</v>
      </c>
      <c r="F117" s="40">
        <v>5984731.810000021</v>
      </c>
      <c r="G117" s="40">
        <v>1166521.1100000043</v>
      </c>
      <c r="H117" s="40">
        <v>78764376.64000027</v>
      </c>
      <c r="I117" s="21"/>
      <c r="J117" s="40">
        <v>237083.60000000085</v>
      </c>
      <c r="K117" s="40">
        <v>1816127.4700000065</v>
      </c>
      <c r="L117" s="40">
        <v>2253371.040000008</v>
      </c>
      <c r="M117" s="40">
        <v>4306582.110000015</v>
      </c>
      <c r="N117" s="24"/>
      <c r="O117" s="40">
        <v>3253065.4800000116</v>
      </c>
      <c r="P117" s="40">
        <v>1564563.9900000053</v>
      </c>
      <c r="Q117" s="40">
        <v>4471747.560000001</v>
      </c>
      <c r="R117" s="40">
        <v>245581.16000000088</v>
      </c>
      <c r="S117" s="40">
        <v>1118149.450000004</v>
      </c>
      <c r="T117" s="40">
        <v>0</v>
      </c>
      <c r="U117" s="40">
        <v>5041506.320000022</v>
      </c>
      <c r="V117" s="40">
        <v>15694613.960000046</v>
      </c>
      <c r="W117" s="24"/>
      <c r="X117" s="40">
        <v>98765572.71000034</v>
      </c>
      <c r="Y117" s="24"/>
      <c r="Z117" s="40">
        <v>8401244.070000032</v>
      </c>
      <c r="AA117" s="40">
        <v>1741143.1500000062</v>
      </c>
      <c r="AB117" s="40">
        <v>9174271.88000003</v>
      </c>
      <c r="AC117" s="24"/>
      <c r="AD117" s="40">
        <v>39669863.100000136</v>
      </c>
      <c r="AE117" s="40">
        <v>3615595.6500000134</v>
      </c>
      <c r="AF117" s="40">
        <v>1794251.160000006</v>
      </c>
      <c r="AG117" s="24"/>
      <c r="AH117" s="40">
        <v>20967291.720000073</v>
      </c>
      <c r="AI117" s="40">
        <v>1264</v>
      </c>
      <c r="AJ117" s="40">
        <v>162103.1100000006</v>
      </c>
      <c r="AK117" s="40">
        <v>762798.9800000027</v>
      </c>
      <c r="AL117" s="40">
        <v>21129394.830000073</v>
      </c>
      <c r="AM117" s="40">
        <v>764062.9800000027</v>
      </c>
    </row>
    <row r="118" spans="1:39" ht="15">
      <c r="A118" s="5" t="s">
        <v>167</v>
      </c>
      <c r="B118" s="26"/>
      <c r="C118" s="8">
        <f>SUM(C105:C117)</f>
        <v>78973095.91000028</v>
      </c>
      <c r="D118" s="8">
        <f aca="true" t="shared" si="36" ref="D118:AM118">SUM(D105:D117)</f>
        <v>41668581.18000014</v>
      </c>
      <c r="E118" s="8">
        <f t="shared" si="36"/>
        <v>12399227.570000041</v>
      </c>
      <c r="F118" s="8">
        <f t="shared" si="36"/>
        <v>14652096.480000053</v>
      </c>
      <c r="G118" s="8">
        <f t="shared" si="36"/>
        <v>3522029.000000013</v>
      </c>
      <c r="H118" s="8">
        <f t="shared" si="36"/>
        <v>151215030.14000052</v>
      </c>
      <c r="I118" s="21"/>
      <c r="J118" s="8">
        <f t="shared" si="36"/>
        <v>1456940.0000000054</v>
      </c>
      <c r="K118" s="8">
        <f t="shared" si="36"/>
        <v>5412908.35000002</v>
      </c>
      <c r="L118" s="8">
        <f t="shared" si="36"/>
        <v>9113399.130000032</v>
      </c>
      <c r="M118" s="8">
        <f t="shared" si="36"/>
        <v>15983247.480000056</v>
      </c>
      <c r="N118" s="21"/>
      <c r="O118" s="8">
        <f t="shared" si="36"/>
        <v>15383094.220000055</v>
      </c>
      <c r="P118" s="8">
        <f t="shared" si="36"/>
        <v>3569650.050000012</v>
      </c>
      <c r="Q118" s="8">
        <f t="shared" si="36"/>
        <v>16219619.570000038</v>
      </c>
      <c r="R118" s="8">
        <f t="shared" si="36"/>
        <v>980681.6400000034</v>
      </c>
      <c r="S118" s="8">
        <f t="shared" si="36"/>
        <v>5057629.950000018</v>
      </c>
      <c r="T118" s="8">
        <f t="shared" si="36"/>
        <v>1101773.0400000038</v>
      </c>
      <c r="U118" s="8">
        <f t="shared" si="36"/>
        <v>18781443.30000007</v>
      </c>
      <c r="V118" s="8">
        <f t="shared" si="36"/>
        <v>61093891.7700002</v>
      </c>
      <c r="W118" s="21"/>
      <c r="X118" s="8">
        <f t="shared" si="36"/>
        <v>228292169.3900008</v>
      </c>
      <c r="Y118" s="21"/>
      <c r="Z118" s="8">
        <f t="shared" si="36"/>
        <v>21623286.30000008</v>
      </c>
      <c r="AA118" s="8">
        <f t="shared" si="36"/>
        <v>7176424.140000025</v>
      </c>
      <c r="AB118" s="8">
        <f t="shared" si="36"/>
        <v>39236961.58000013</v>
      </c>
      <c r="AC118" s="21"/>
      <c r="AD118" s="8">
        <f t="shared" si="36"/>
        <v>89472967.57000032</v>
      </c>
      <c r="AE118" s="8">
        <f t="shared" si="36"/>
        <v>9393300.570000034</v>
      </c>
      <c r="AF118" s="8">
        <f t="shared" si="36"/>
        <v>12074060.350000037</v>
      </c>
      <c r="AG118" s="21"/>
      <c r="AH118" s="8">
        <f t="shared" si="36"/>
        <v>59748163.94000021</v>
      </c>
      <c r="AI118" s="8">
        <f t="shared" si="36"/>
        <v>23957.93000000008</v>
      </c>
      <c r="AJ118" s="8">
        <f t="shared" si="36"/>
        <v>881551.010000003</v>
      </c>
      <c r="AK118" s="8">
        <f t="shared" si="36"/>
        <v>1135692.1400000039</v>
      </c>
      <c r="AL118" s="8">
        <f t="shared" si="36"/>
        <v>60629714.95000022</v>
      </c>
      <c r="AM118" s="8">
        <f t="shared" si="36"/>
        <v>1159650.070000004</v>
      </c>
    </row>
    <row r="119" spans="1:39" s="9" customFormat="1" ht="15">
      <c r="A119" s="13"/>
      <c r="B119" s="22"/>
      <c r="C119" s="14"/>
      <c r="D119" s="14"/>
      <c r="E119" s="14"/>
      <c r="F119" s="14"/>
      <c r="G119" s="14"/>
      <c r="H119" s="14"/>
      <c r="I119" s="20"/>
      <c r="J119" s="14"/>
      <c r="K119" s="14"/>
      <c r="L119" s="14"/>
      <c r="M119" s="14"/>
      <c r="N119" s="20"/>
      <c r="O119" s="14"/>
      <c r="P119" s="14"/>
      <c r="Q119" s="14"/>
      <c r="R119" s="14"/>
      <c r="S119" s="14"/>
      <c r="T119" s="14"/>
      <c r="U119" s="14"/>
      <c r="V119" s="14"/>
      <c r="W119" s="20"/>
      <c r="X119" s="14"/>
      <c r="Y119" s="20"/>
      <c r="Z119" s="14"/>
      <c r="AA119" s="14"/>
      <c r="AB119" s="14"/>
      <c r="AC119" s="20"/>
      <c r="AD119" s="14"/>
      <c r="AE119" s="14"/>
      <c r="AF119" s="14"/>
      <c r="AG119" s="20"/>
      <c r="AH119" s="14"/>
      <c r="AI119" s="14"/>
      <c r="AJ119" s="14"/>
      <c r="AK119" s="14"/>
      <c r="AL119" s="14"/>
      <c r="AM119" s="14"/>
    </row>
    <row r="120" spans="1:39" s="1" customFormat="1" ht="15">
      <c r="A120" s="65" t="s">
        <v>162</v>
      </c>
      <c r="B120" s="15"/>
      <c r="C120" s="63" t="s">
        <v>135</v>
      </c>
      <c r="D120" s="63"/>
      <c r="E120" s="63"/>
      <c r="F120" s="63"/>
      <c r="G120" s="63"/>
      <c r="H120" s="63"/>
      <c r="I120" s="31"/>
      <c r="J120" s="63" t="s">
        <v>124</v>
      </c>
      <c r="K120" s="63"/>
      <c r="L120" s="63"/>
      <c r="M120" s="63"/>
      <c r="N120" s="31"/>
      <c r="O120" s="63" t="s">
        <v>144</v>
      </c>
      <c r="P120" s="63"/>
      <c r="Q120" s="63"/>
      <c r="R120" s="63"/>
      <c r="S120" s="63"/>
      <c r="T120" s="63"/>
      <c r="U120" s="63"/>
      <c r="V120" s="63"/>
      <c r="W120" s="31"/>
      <c r="X120" s="64" t="s">
        <v>123</v>
      </c>
      <c r="Y120" s="31"/>
      <c r="Z120" s="63" t="s">
        <v>153</v>
      </c>
      <c r="AA120" s="63"/>
      <c r="AB120" s="63"/>
      <c r="AC120" s="32"/>
      <c r="AD120" s="63" t="s">
        <v>155</v>
      </c>
      <c r="AE120" s="63"/>
      <c r="AF120" s="63"/>
      <c r="AG120" s="32"/>
      <c r="AH120" s="63" t="s">
        <v>152</v>
      </c>
      <c r="AI120" s="63"/>
      <c r="AJ120" s="63" t="s">
        <v>125</v>
      </c>
      <c r="AK120" s="63"/>
      <c r="AL120" s="63" t="s">
        <v>149</v>
      </c>
      <c r="AM120" s="63"/>
    </row>
    <row r="121" spans="1:39" s="2" customFormat="1" ht="45">
      <c r="A121" s="65"/>
      <c r="B121" s="23"/>
      <c r="C121" s="30" t="s">
        <v>136</v>
      </c>
      <c r="D121" s="30" t="s">
        <v>137</v>
      </c>
      <c r="E121" s="30" t="s">
        <v>138</v>
      </c>
      <c r="F121" s="30" t="s">
        <v>141</v>
      </c>
      <c r="G121" s="30" t="s">
        <v>139</v>
      </c>
      <c r="H121" s="30" t="s">
        <v>140</v>
      </c>
      <c r="I121" s="16"/>
      <c r="J121" s="30" t="s">
        <v>142</v>
      </c>
      <c r="K121" s="30" t="s">
        <v>143</v>
      </c>
      <c r="L121" s="30" t="s">
        <v>139</v>
      </c>
      <c r="M121" s="30" t="s">
        <v>140</v>
      </c>
      <c r="N121" s="16"/>
      <c r="O121" s="30" t="s">
        <v>145</v>
      </c>
      <c r="P121" s="30" t="s">
        <v>146</v>
      </c>
      <c r="Q121" s="30" t="s">
        <v>126</v>
      </c>
      <c r="R121" s="30" t="s">
        <v>147</v>
      </c>
      <c r="S121" s="34" t="s">
        <v>171</v>
      </c>
      <c r="T121" s="30" t="s">
        <v>148</v>
      </c>
      <c r="U121" s="30" t="s">
        <v>139</v>
      </c>
      <c r="V121" s="30" t="s">
        <v>140</v>
      </c>
      <c r="W121" s="16"/>
      <c r="X121" s="64"/>
      <c r="Y121" s="16"/>
      <c r="Z121" s="30" t="s">
        <v>154</v>
      </c>
      <c r="AA121" s="39" t="s">
        <v>172</v>
      </c>
      <c r="AB121" s="39" t="s">
        <v>127</v>
      </c>
      <c r="AC121" s="16"/>
      <c r="AD121" s="39" t="s">
        <v>154</v>
      </c>
      <c r="AE121" s="39" t="s">
        <v>172</v>
      </c>
      <c r="AF121" s="30" t="s">
        <v>127</v>
      </c>
      <c r="AG121" s="16"/>
      <c r="AH121" s="30" t="s">
        <v>150</v>
      </c>
      <c r="AI121" s="30" t="s">
        <v>151</v>
      </c>
      <c r="AJ121" s="30" t="s">
        <v>150</v>
      </c>
      <c r="AK121" s="30" t="s">
        <v>151</v>
      </c>
      <c r="AL121" s="34" t="s">
        <v>150</v>
      </c>
      <c r="AM121" s="34" t="s">
        <v>151</v>
      </c>
    </row>
    <row r="122" spans="1:39" ht="15">
      <c r="A122" s="27" t="s">
        <v>120</v>
      </c>
      <c r="B122" s="28"/>
      <c r="C122" s="42">
        <v>4882899.620000018</v>
      </c>
      <c r="D122" s="42">
        <v>2122005.4800000074</v>
      </c>
      <c r="E122" s="42">
        <v>693787.4200000025</v>
      </c>
      <c r="F122" s="42">
        <v>772322.1000000028</v>
      </c>
      <c r="G122" s="42">
        <v>454736.88000000163</v>
      </c>
      <c r="H122" s="42">
        <v>8925751.500000032</v>
      </c>
      <c r="I122" s="44"/>
      <c r="J122" s="42">
        <v>0</v>
      </c>
      <c r="K122" s="42">
        <v>460827.64000000164</v>
      </c>
      <c r="L122" s="42">
        <v>571327.100000002</v>
      </c>
      <c r="M122" s="42">
        <v>1032154.7400000036</v>
      </c>
      <c r="N122" s="60"/>
      <c r="O122" s="42">
        <v>1500344.7500000054</v>
      </c>
      <c r="P122" s="42">
        <v>255185.11000000092</v>
      </c>
      <c r="Q122" s="42">
        <v>1294784.5200000047</v>
      </c>
      <c r="R122" s="42">
        <v>1188</v>
      </c>
      <c r="S122" s="42">
        <v>1040996.7400000036</v>
      </c>
      <c r="T122" s="42">
        <v>435572.46000000153</v>
      </c>
      <c r="U122" s="42">
        <v>1087264.5100000023</v>
      </c>
      <c r="V122" s="42">
        <v>5615336.0900000185</v>
      </c>
      <c r="W122" s="60"/>
      <c r="X122" s="42">
        <v>15573242.330000054</v>
      </c>
      <c r="Y122" s="60"/>
      <c r="Z122" s="42">
        <v>1229160.5100000044</v>
      </c>
      <c r="AA122" s="42">
        <v>519379.4900000019</v>
      </c>
      <c r="AB122" s="42">
        <v>3093251.770000011</v>
      </c>
      <c r="AC122" s="60"/>
      <c r="AD122" s="42">
        <v>7946422.150000027</v>
      </c>
      <c r="AE122" s="42">
        <v>546048.240000002</v>
      </c>
      <c r="AF122" s="42">
        <v>822022.610000003</v>
      </c>
      <c r="AG122" s="60"/>
      <c r="AH122" s="42">
        <v>4231730.120000015</v>
      </c>
      <c r="AI122" s="42">
        <v>3994.1600000000144</v>
      </c>
      <c r="AJ122" s="42">
        <v>24764.370000000086</v>
      </c>
      <c r="AK122" s="42">
        <v>75091.85000000027</v>
      </c>
      <c r="AL122" s="42">
        <v>4256494.490000015</v>
      </c>
      <c r="AM122" s="42">
        <v>79086.01000000029</v>
      </c>
    </row>
    <row r="123" spans="1:39" ht="15">
      <c r="A123" s="27" t="s">
        <v>77</v>
      </c>
      <c r="B123" s="28"/>
      <c r="C123" s="42">
        <v>2626686.8500000094</v>
      </c>
      <c r="D123" s="42">
        <v>1492084.1500000053</v>
      </c>
      <c r="E123" s="42">
        <v>527687.2500000019</v>
      </c>
      <c r="F123" s="42">
        <v>976224.5500000035</v>
      </c>
      <c r="G123" s="42">
        <v>540186.5800000019</v>
      </c>
      <c r="H123" s="42">
        <v>6162869.380000022</v>
      </c>
      <c r="I123" s="51"/>
      <c r="J123" s="42">
        <v>227683.45000000083</v>
      </c>
      <c r="K123" s="42">
        <v>760461.9900000027</v>
      </c>
      <c r="L123" s="42">
        <v>464409.52000000165</v>
      </c>
      <c r="M123" s="42">
        <v>1452554.960000005</v>
      </c>
      <c r="N123" s="55"/>
      <c r="O123" s="42">
        <v>1563652.4300000055</v>
      </c>
      <c r="P123" s="42">
        <v>417389.2500000015</v>
      </c>
      <c r="Q123" s="42">
        <v>1385920.8600000048</v>
      </c>
      <c r="R123" s="42">
        <v>0</v>
      </c>
      <c r="S123" s="42">
        <v>536627.840000002</v>
      </c>
      <c r="T123" s="42">
        <v>0</v>
      </c>
      <c r="U123" s="42">
        <v>2616838.8300000094</v>
      </c>
      <c r="V123" s="42">
        <v>6520429.210000023</v>
      </c>
      <c r="W123" s="55"/>
      <c r="X123" s="42">
        <v>14135853.550000051</v>
      </c>
      <c r="Y123" s="55"/>
      <c r="Z123" s="42">
        <v>2555970.830000009</v>
      </c>
      <c r="AA123" s="42">
        <v>727601.2800000026</v>
      </c>
      <c r="AB123" s="42">
        <v>4217431.580000015</v>
      </c>
      <c r="AC123" s="55"/>
      <c r="AD123" s="42">
        <v>2980175.2700000103</v>
      </c>
      <c r="AE123" s="42">
        <v>385667.3700000014</v>
      </c>
      <c r="AF123" s="42">
        <v>1379743.7300000028</v>
      </c>
      <c r="AG123" s="55"/>
      <c r="AH123" s="42">
        <v>6265619.990000022</v>
      </c>
      <c r="AI123" s="42">
        <v>0</v>
      </c>
      <c r="AJ123" s="42">
        <v>23814.460000000083</v>
      </c>
      <c r="AK123" s="42">
        <v>10749.88000000004</v>
      </c>
      <c r="AL123" s="42">
        <v>6289434.450000022</v>
      </c>
      <c r="AM123" s="42">
        <v>10749.88000000004</v>
      </c>
    </row>
    <row r="124" spans="1:39" ht="15">
      <c r="A124" s="27" t="s">
        <v>78</v>
      </c>
      <c r="B124" s="28"/>
      <c r="C124" s="42">
        <v>994685.1600000035</v>
      </c>
      <c r="D124" s="42">
        <v>947161.9600000033</v>
      </c>
      <c r="E124" s="42">
        <v>591499.3700000021</v>
      </c>
      <c r="F124" s="42">
        <v>560994.170000002</v>
      </c>
      <c r="G124" s="42">
        <v>147777.05000000054</v>
      </c>
      <c r="H124" s="42">
        <v>3242117.710000012</v>
      </c>
      <c r="I124" s="51"/>
      <c r="J124" s="42">
        <v>0</v>
      </c>
      <c r="K124" s="42">
        <v>130468.05000000047</v>
      </c>
      <c r="L124" s="42">
        <v>535564.460000002</v>
      </c>
      <c r="M124" s="42">
        <v>666032.5100000025</v>
      </c>
      <c r="N124" s="55"/>
      <c r="O124" s="42">
        <v>986262.5300000035</v>
      </c>
      <c r="P124" s="42">
        <v>79738.84000000027</v>
      </c>
      <c r="Q124" s="42">
        <v>451612.19000000024</v>
      </c>
      <c r="R124" s="42">
        <v>559.340000000002</v>
      </c>
      <c r="S124" s="42">
        <v>178013.30000000066</v>
      </c>
      <c r="T124" s="42">
        <v>65319.43000000023</v>
      </c>
      <c r="U124" s="42">
        <v>797735.9500000026</v>
      </c>
      <c r="V124" s="42">
        <v>2559241.5800000075</v>
      </c>
      <c r="W124" s="55"/>
      <c r="X124" s="42">
        <v>6467391.800000022</v>
      </c>
      <c r="Y124" s="55"/>
      <c r="Z124" s="42">
        <v>908075.5600000033</v>
      </c>
      <c r="AA124" s="42">
        <v>430151.56000000116</v>
      </c>
      <c r="AB124" s="42">
        <v>2028195.9400000065</v>
      </c>
      <c r="AC124" s="55"/>
      <c r="AD124" s="42">
        <v>1720736.5200000065</v>
      </c>
      <c r="AE124" s="42">
        <v>417897.5700000003</v>
      </c>
      <c r="AF124" s="42">
        <v>465360.2900000008</v>
      </c>
      <c r="AG124" s="55"/>
      <c r="AH124" s="42">
        <v>3013410.180000011</v>
      </c>
      <c r="AI124" s="42">
        <v>1202.4100000000044</v>
      </c>
      <c r="AJ124" s="42">
        <v>0</v>
      </c>
      <c r="AK124" s="42">
        <v>14697.910000000053</v>
      </c>
      <c r="AL124" s="42">
        <v>3013410.180000011</v>
      </c>
      <c r="AM124" s="42">
        <v>15900.320000000058</v>
      </c>
    </row>
    <row r="125" spans="1:39" ht="15">
      <c r="A125" s="27" t="s">
        <v>79</v>
      </c>
      <c r="B125" s="28"/>
      <c r="C125" s="42">
        <v>155343.73000000056</v>
      </c>
      <c r="D125" s="42">
        <v>294179.01000000106</v>
      </c>
      <c r="E125" s="42">
        <v>30418.45000000011</v>
      </c>
      <c r="F125" s="42">
        <v>125589.47000000045</v>
      </c>
      <c r="G125" s="42">
        <v>60012.840000000215</v>
      </c>
      <c r="H125" s="42">
        <v>665543.5000000024</v>
      </c>
      <c r="I125" s="51"/>
      <c r="J125" s="42">
        <v>34593.78000000012</v>
      </c>
      <c r="K125" s="42">
        <v>57937.4600000002</v>
      </c>
      <c r="L125" s="42">
        <v>158463.40000000058</v>
      </c>
      <c r="M125" s="42">
        <v>250994.6400000009</v>
      </c>
      <c r="N125" s="55"/>
      <c r="O125" s="42">
        <v>817634.440000003</v>
      </c>
      <c r="P125" s="42">
        <v>68115.79000000026</v>
      </c>
      <c r="Q125" s="42">
        <v>130113.09000000004</v>
      </c>
      <c r="R125" s="42">
        <v>259.8700000000009</v>
      </c>
      <c r="S125" s="42">
        <v>47662.01000000017</v>
      </c>
      <c r="T125" s="42">
        <v>0</v>
      </c>
      <c r="U125" s="42">
        <v>381156.75000000186</v>
      </c>
      <c r="V125" s="42">
        <v>1444941.9500000053</v>
      </c>
      <c r="W125" s="55"/>
      <c r="X125" s="42">
        <v>2361480.0900000087</v>
      </c>
      <c r="Y125" s="55"/>
      <c r="Z125" s="42">
        <v>544284.9100000019</v>
      </c>
      <c r="AA125" s="42">
        <v>184973.63000000064</v>
      </c>
      <c r="AB125" s="42">
        <v>1372032.9500000048</v>
      </c>
      <c r="AC125" s="55"/>
      <c r="AD125" s="42">
        <v>69580.51000000024</v>
      </c>
      <c r="AE125" s="42">
        <v>47847.72000000017</v>
      </c>
      <c r="AF125" s="42">
        <v>30461.9800000001</v>
      </c>
      <c r="AG125" s="55"/>
      <c r="AH125" s="42">
        <v>305087.4100000011</v>
      </c>
      <c r="AI125" s="42">
        <v>0</v>
      </c>
      <c r="AJ125" s="42">
        <v>18586.300000000065</v>
      </c>
      <c r="AK125" s="42">
        <v>0</v>
      </c>
      <c r="AL125" s="42">
        <v>323673.7100000011</v>
      </c>
      <c r="AM125" s="42">
        <v>0</v>
      </c>
    </row>
    <row r="126" spans="1:39" ht="15">
      <c r="A126" s="27" t="s">
        <v>80</v>
      </c>
      <c r="B126" s="28"/>
      <c r="C126" s="42">
        <v>843040.120000003</v>
      </c>
      <c r="D126" s="42">
        <v>575920.3100000017</v>
      </c>
      <c r="E126" s="42">
        <v>539585.4000000041</v>
      </c>
      <c r="F126" s="42">
        <v>573080.0100000019</v>
      </c>
      <c r="G126" s="42">
        <v>110692.9300000004</v>
      </c>
      <c r="H126" s="42">
        <v>2642318.7700000117</v>
      </c>
      <c r="I126" s="51"/>
      <c r="J126" s="42">
        <v>79271.10000000028</v>
      </c>
      <c r="K126" s="42">
        <v>32537.310000000118</v>
      </c>
      <c r="L126" s="42">
        <v>608260.1999999966</v>
      </c>
      <c r="M126" s="42">
        <v>720068.609999997</v>
      </c>
      <c r="N126" s="55"/>
      <c r="O126" s="42">
        <v>1174997.2100000042</v>
      </c>
      <c r="P126" s="42">
        <v>0</v>
      </c>
      <c r="Q126" s="42">
        <v>526423.4200000014</v>
      </c>
      <c r="R126" s="42">
        <v>711.6300000000025</v>
      </c>
      <c r="S126" s="42">
        <v>178992.50000000064</v>
      </c>
      <c r="T126" s="42">
        <v>54524.310000000194</v>
      </c>
      <c r="U126" s="42">
        <v>1115160.970000003</v>
      </c>
      <c r="V126" s="42">
        <v>3050810.0400000094</v>
      </c>
      <c r="W126" s="55"/>
      <c r="X126" s="42">
        <v>6413197.420000019</v>
      </c>
      <c r="Y126" s="55"/>
      <c r="Z126" s="42">
        <v>1101754.980000004</v>
      </c>
      <c r="AA126" s="42">
        <v>106224.51000000008</v>
      </c>
      <c r="AB126" s="42">
        <v>2067605.6100000064</v>
      </c>
      <c r="AC126" s="55"/>
      <c r="AD126" s="42">
        <v>1632557.690000006</v>
      </c>
      <c r="AE126" s="42">
        <v>291007.710000001</v>
      </c>
      <c r="AF126" s="42">
        <v>862245.7900000028</v>
      </c>
      <c r="AG126" s="55"/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</row>
    <row r="127" spans="1:39" ht="15">
      <c r="A127" s="27" t="s">
        <v>81</v>
      </c>
      <c r="B127" s="28"/>
      <c r="C127" s="42">
        <v>2381885.6200000085</v>
      </c>
      <c r="D127" s="42">
        <v>1830036.0900000061</v>
      </c>
      <c r="E127" s="42">
        <v>1474760.8100000052</v>
      </c>
      <c r="F127" s="42">
        <v>829339.410000003</v>
      </c>
      <c r="G127" s="42">
        <v>317708.73000000115</v>
      </c>
      <c r="H127" s="42">
        <v>6833730.660000024</v>
      </c>
      <c r="I127" s="51"/>
      <c r="J127" s="42">
        <v>0</v>
      </c>
      <c r="K127" s="42">
        <v>695687.8000000025</v>
      </c>
      <c r="L127" s="42">
        <v>340306.2600000012</v>
      </c>
      <c r="M127" s="42">
        <v>1035994.0600000037</v>
      </c>
      <c r="N127" s="55"/>
      <c r="O127" s="42">
        <v>596707.6400000021</v>
      </c>
      <c r="P127" s="42">
        <v>0</v>
      </c>
      <c r="Q127" s="42">
        <v>592643.950000002</v>
      </c>
      <c r="R127" s="42">
        <v>0</v>
      </c>
      <c r="S127" s="42">
        <v>275504.700000001</v>
      </c>
      <c r="T127" s="42">
        <v>91887.74000000033</v>
      </c>
      <c r="U127" s="42">
        <v>918537.0600000028</v>
      </c>
      <c r="V127" s="42">
        <v>2475281.0900000082</v>
      </c>
      <c r="W127" s="55"/>
      <c r="X127" s="42">
        <v>10345005.810000036</v>
      </c>
      <c r="Y127" s="55"/>
      <c r="Z127" s="42">
        <v>1100030.6000000038</v>
      </c>
      <c r="AA127" s="42">
        <v>809477.7500000029</v>
      </c>
      <c r="AB127" s="42">
        <v>1805742.4200000062</v>
      </c>
      <c r="AC127" s="55"/>
      <c r="AD127" s="42">
        <v>4101518.510000014</v>
      </c>
      <c r="AE127" s="42">
        <v>205712.54000000074</v>
      </c>
      <c r="AF127" s="42">
        <v>676674.3100000025</v>
      </c>
      <c r="AG127" s="55"/>
      <c r="AH127" s="42">
        <v>3979055.090000014</v>
      </c>
      <c r="AI127" s="42">
        <v>0</v>
      </c>
      <c r="AJ127" s="42">
        <v>38592.68000000014</v>
      </c>
      <c r="AK127" s="42">
        <v>9471.790000000034</v>
      </c>
      <c r="AL127" s="42">
        <v>4017647.770000014</v>
      </c>
      <c r="AM127" s="42">
        <v>9471.790000000034</v>
      </c>
    </row>
    <row r="128" spans="1:39" ht="15">
      <c r="A128" s="27" t="s">
        <v>82</v>
      </c>
      <c r="B128" s="28"/>
      <c r="C128" s="42">
        <v>1402148.9800000049</v>
      </c>
      <c r="D128" s="42">
        <v>529767.3800000019</v>
      </c>
      <c r="E128" s="42">
        <v>110994.0800000004</v>
      </c>
      <c r="F128" s="42">
        <v>685420.5600000025</v>
      </c>
      <c r="G128" s="42">
        <v>184421.17000000062</v>
      </c>
      <c r="H128" s="42">
        <v>2912752.17000001</v>
      </c>
      <c r="I128" s="51"/>
      <c r="J128" s="42">
        <v>174007.2400000006</v>
      </c>
      <c r="K128" s="42">
        <v>996294.2300000035</v>
      </c>
      <c r="L128" s="42">
        <v>239604.73000000085</v>
      </c>
      <c r="M128" s="42">
        <v>1409906.200000005</v>
      </c>
      <c r="N128" s="55"/>
      <c r="O128" s="42">
        <v>2235934.410000008</v>
      </c>
      <c r="P128" s="42">
        <v>147121</v>
      </c>
      <c r="Q128" s="42">
        <v>1972513.4000000048</v>
      </c>
      <c r="R128" s="42">
        <v>0</v>
      </c>
      <c r="S128" s="42">
        <v>156737.55000000057</v>
      </c>
      <c r="T128" s="42">
        <v>0</v>
      </c>
      <c r="U128" s="42">
        <v>861191.4000000022</v>
      </c>
      <c r="V128" s="42">
        <v>5373497.760000016</v>
      </c>
      <c r="W128" s="55"/>
      <c r="X128" s="42">
        <v>9696156.13000003</v>
      </c>
      <c r="Y128" s="55"/>
      <c r="Z128" s="42">
        <v>2078035.880000007</v>
      </c>
      <c r="AA128" s="42">
        <v>1177716.110000004</v>
      </c>
      <c r="AB128" s="42">
        <v>3123706.1600000104</v>
      </c>
      <c r="AC128" s="55"/>
      <c r="AD128" s="42">
        <v>597555.310000002</v>
      </c>
      <c r="AE128" s="42">
        <v>204240.2900000007</v>
      </c>
      <c r="AF128" s="42">
        <v>434039.27000000165</v>
      </c>
      <c r="AG128" s="55"/>
      <c r="AH128" s="42">
        <v>3783472.8200000133</v>
      </c>
      <c r="AI128" s="42">
        <v>2281.6700000000083</v>
      </c>
      <c r="AJ128" s="42">
        <v>2835.84000000001</v>
      </c>
      <c r="AK128" s="42">
        <v>10963.850000000039</v>
      </c>
      <c r="AL128" s="42">
        <v>3786308.660000013</v>
      </c>
      <c r="AM128" s="42">
        <v>13245.520000000048</v>
      </c>
    </row>
    <row r="129" spans="1:39" ht="15">
      <c r="A129" s="27" t="s">
        <v>83</v>
      </c>
      <c r="B129" s="28"/>
      <c r="C129" s="42">
        <v>2727129.85000001</v>
      </c>
      <c r="D129" s="42">
        <v>3344115.030000012</v>
      </c>
      <c r="E129" s="42">
        <v>1555360.2800000056</v>
      </c>
      <c r="F129" s="42">
        <v>1203609.4600000042</v>
      </c>
      <c r="G129" s="42">
        <v>585618.550000002</v>
      </c>
      <c r="H129" s="42">
        <v>9415833.170000033</v>
      </c>
      <c r="I129" s="51"/>
      <c r="J129" s="42">
        <v>154334.40000000055</v>
      </c>
      <c r="K129" s="42">
        <v>1093506.550000004</v>
      </c>
      <c r="L129" s="42">
        <v>764174.2000000027</v>
      </c>
      <c r="M129" s="42">
        <v>2012015.1500000074</v>
      </c>
      <c r="N129" s="55"/>
      <c r="O129" s="42">
        <v>2755429.06000001</v>
      </c>
      <c r="P129" s="42">
        <v>133301.84000000046</v>
      </c>
      <c r="Q129" s="42">
        <v>1236055.4200000004</v>
      </c>
      <c r="R129" s="42">
        <v>1712.1700000000062</v>
      </c>
      <c r="S129" s="42">
        <v>1041331.4800000037</v>
      </c>
      <c r="T129" s="42">
        <v>0</v>
      </c>
      <c r="U129" s="42">
        <v>1827826.6900000074</v>
      </c>
      <c r="V129" s="42">
        <v>6995656.660000022</v>
      </c>
      <c r="W129" s="55"/>
      <c r="X129" s="42">
        <v>18423504.980000064</v>
      </c>
      <c r="Y129" s="55"/>
      <c r="Z129" s="42">
        <v>2275856.5400000084</v>
      </c>
      <c r="AA129" s="42">
        <v>1073913.0600000038</v>
      </c>
      <c r="AB129" s="42">
        <v>5253512.640000018</v>
      </c>
      <c r="AC129" s="55"/>
      <c r="AD129" s="42">
        <v>6410502.580000023</v>
      </c>
      <c r="AE129" s="42">
        <v>765482.8600000028</v>
      </c>
      <c r="AF129" s="42">
        <v>1171532.280000004</v>
      </c>
      <c r="AG129" s="55"/>
      <c r="AH129" s="42">
        <v>7124482.300000025</v>
      </c>
      <c r="AI129" s="42">
        <v>0</v>
      </c>
      <c r="AJ129" s="42">
        <v>20967.37000000007</v>
      </c>
      <c r="AK129" s="42">
        <v>143137.9700000005</v>
      </c>
      <c r="AL129" s="42">
        <v>7145449.670000025</v>
      </c>
      <c r="AM129" s="42">
        <v>143137.9700000005</v>
      </c>
    </row>
    <row r="130" spans="1:39" ht="15">
      <c r="A130" s="27" t="s">
        <v>84</v>
      </c>
      <c r="B130" s="28"/>
      <c r="C130" s="42">
        <v>6644770.330000023</v>
      </c>
      <c r="D130" s="42">
        <v>2144126.470000007</v>
      </c>
      <c r="E130" s="42">
        <v>726462.3400000025</v>
      </c>
      <c r="F130" s="42">
        <v>1177271.4500000041</v>
      </c>
      <c r="G130" s="42">
        <v>595535.570000002</v>
      </c>
      <c r="H130" s="42">
        <v>11288166.16000004</v>
      </c>
      <c r="I130" s="51"/>
      <c r="J130" s="42">
        <v>0</v>
      </c>
      <c r="K130" s="42">
        <v>196137.6600000007</v>
      </c>
      <c r="L130" s="42">
        <v>488730.8100000017</v>
      </c>
      <c r="M130" s="42">
        <v>684868.4700000024</v>
      </c>
      <c r="N130" s="55"/>
      <c r="O130" s="42">
        <v>1890990.5000000068</v>
      </c>
      <c r="P130" s="42">
        <v>248454.36000000068</v>
      </c>
      <c r="Q130" s="42">
        <v>1954160.4400000065</v>
      </c>
      <c r="R130" s="42">
        <v>808</v>
      </c>
      <c r="S130" s="42">
        <v>406095.82000000146</v>
      </c>
      <c r="T130" s="42">
        <v>226333.89000000083</v>
      </c>
      <c r="U130" s="42">
        <v>1810578.6700000064</v>
      </c>
      <c r="V130" s="42">
        <v>6537421.680000023</v>
      </c>
      <c r="W130" s="55"/>
      <c r="X130" s="42">
        <v>18510456.310000066</v>
      </c>
      <c r="Y130" s="55"/>
      <c r="Z130" s="42">
        <v>1483409.2900000054</v>
      </c>
      <c r="AA130" s="42">
        <v>272949.28000000096</v>
      </c>
      <c r="AB130" s="42">
        <v>3459860.3500000127</v>
      </c>
      <c r="AC130" s="55"/>
      <c r="AD130" s="42">
        <v>8268691.230000029</v>
      </c>
      <c r="AE130" s="42">
        <v>516129.38000000187</v>
      </c>
      <c r="AF130" s="42">
        <v>1614065.040000006</v>
      </c>
      <c r="AG130" s="55"/>
      <c r="AH130" s="42">
        <v>3057869.600000011</v>
      </c>
      <c r="AI130" s="42">
        <v>1776</v>
      </c>
      <c r="AJ130" s="42">
        <v>60850.71000000022</v>
      </c>
      <c r="AK130" s="42">
        <v>30103.870000000104</v>
      </c>
      <c r="AL130" s="42">
        <v>3118720.310000011</v>
      </c>
      <c r="AM130" s="42">
        <v>31879.870000000104</v>
      </c>
    </row>
    <row r="131" spans="1:39" ht="15">
      <c r="A131" s="27" t="s">
        <v>85</v>
      </c>
      <c r="B131" s="28"/>
      <c r="C131" s="42">
        <v>3399238.370000012</v>
      </c>
      <c r="D131" s="42">
        <v>1433953.2500000054</v>
      </c>
      <c r="E131" s="42">
        <v>350304.1000000012</v>
      </c>
      <c r="F131" s="42">
        <v>684124.9500000025</v>
      </c>
      <c r="G131" s="42">
        <v>783622.8100000028</v>
      </c>
      <c r="H131" s="42">
        <v>6651243.480000025</v>
      </c>
      <c r="I131" s="51"/>
      <c r="J131" s="42">
        <v>411967.87000000145</v>
      </c>
      <c r="K131" s="42">
        <v>572121.290000002</v>
      </c>
      <c r="L131" s="42">
        <v>743999.2700000027</v>
      </c>
      <c r="M131" s="42">
        <v>1728088.4300000062</v>
      </c>
      <c r="N131" s="55"/>
      <c r="O131" s="42">
        <v>2538140.6900000093</v>
      </c>
      <c r="P131" s="42">
        <v>185623.35000000068</v>
      </c>
      <c r="Q131" s="42">
        <v>2775594.6400000094</v>
      </c>
      <c r="R131" s="42">
        <v>1695.270000000006</v>
      </c>
      <c r="S131" s="42">
        <v>1253540.3700000045</v>
      </c>
      <c r="T131" s="42">
        <v>54610.3000000002</v>
      </c>
      <c r="U131" s="42">
        <v>2328300.6800000095</v>
      </c>
      <c r="V131" s="42">
        <v>9137505.300000034</v>
      </c>
      <c r="W131" s="55"/>
      <c r="X131" s="42">
        <v>17516837.210000064</v>
      </c>
      <c r="Y131" s="55"/>
      <c r="Z131" s="42">
        <v>5261125.70000002</v>
      </c>
      <c r="AA131" s="42">
        <v>1100036.480000004</v>
      </c>
      <c r="AB131" s="42">
        <v>7060840.790000026</v>
      </c>
      <c r="AC131" s="55"/>
      <c r="AD131" s="42">
        <v>1833438.9000000067</v>
      </c>
      <c r="AE131" s="42">
        <v>235102.64000000086</v>
      </c>
      <c r="AF131" s="42">
        <v>1352499.1400000048</v>
      </c>
      <c r="AG131" s="55"/>
      <c r="AH131" s="42">
        <v>8451795.70000003</v>
      </c>
      <c r="AI131" s="42">
        <v>0</v>
      </c>
      <c r="AJ131" s="42">
        <v>58758.97000000021</v>
      </c>
      <c r="AK131" s="42">
        <v>137127.9500000005</v>
      </c>
      <c r="AL131" s="42">
        <v>8510554.670000032</v>
      </c>
      <c r="AM131" s="42">
        <v>137127.9500000005</v>
      </c>
    </row>
    <row r="132" spans="1:39" ht="15">
      <c r="A132" s="27" t="s">
        <v>86</v>
      </c>
      <c r="B132" s="28"/>
      <c r="C132" s="42">
        <v>1156644.3400000043</v>
      </c>
      <c r="D132" s="42">
        <v>666225.0100000023</v>
      </c>
      <c r="E132" s="42">
        <v>112953.40000000042</v>
      </c>
      <c r="F132" s="42">
        <v>521092.3900000019</v>
      </c>
      <c r="G132" s="42">
        <v>376044.72000000137</v>
      </c>
      <c r="H132" s="42">
        <v>2832959.8600000106</v>
      </c>
      <c r="I132" s="51"/>
      <c r="J132" s="42">
        <v>0</v>
      </c>
      <c r="K132" s="42">
        <v>209515</v>
      </c>
      <c r="L132" s="42">
        <v>249673.5500000009</v>
      </c>
      <c r="M132" s="42">
        <v>459188.55000000086</v>
      </c>
      <c r="N132" s="55"/>
      <c r="O132" s="42">
        <v>1330298.3900000046</v>
      </c>
      <c r="P132" s="42">
        <v>91093.26000000031</v>
      </c>
      <c r="Q132" s="42">
        <v>390564.03000000137</v>
      </c>
      <c r="R132" s="42">
        <v>0</v>
      </c>
      <c r="S132" s="42">
        <v>448868.2800000016</v>
      </c>
      <c r="T132" s="42">
        <v>0</v>
      </c>
      <c r="U132" s="42">
        <v>858331.8000000031</v>
      </c>
      <c r="V132" s="42">
        <v>3119155.760000011</v>
      </c>
      <c r="W132" s="55"/>
      <c r="X132" s="42">
        <v>6411304.170000022</v>
      </c>
      <c r="Y132" s="55"/>
      <c r="Z132" s="42">
        <v>331230.11000000115</v>
      </c>
      <c r="AA132" s="42">
        <v>193670.05000000066</v>
      </c>
      <c r="AB132" s="42">
        <v>2206517.3500000066</v>
      </c>
      <c r="AC132" s="55"/>
      <c r="AD132" s="42">
        <v>2443240.770000009</v>
      </c>
      <c r="AE132" s="42">
        <v>224674.59000000078</v>
      </c>
      <c r="AF132" s="42">
        <v>892609.0400000032</v>
      </c>
      <c r="AG132" s="55"/>
      <c r="AH132" s="42">
        <v>2383898.9500000086</v>
      </c>
      <c r="AI132" s="42">
        <v>0</v>
      </c>
      <c r="AJ132" s="42">
        <v>0</v>
      </c>
      <c r="AK132" s="42">
        <v>35487.96000000012</v>
      </c>
      <c r="AL132" s="42">
        <v>2383898.9500000086</v>
      </c>
      <c r="AM132" s="42">
        <v>35487.96000000012</v>
      </c>
    </row>
    <row r="133" spans="1:39" ht="15">
      <c r="A133" s="27" t="s">
        <v>87</v>
      </c>
      <c r="B133" s="28"/>
      <c r="C133" s="42">
        <v>1737236.8500000064</v>
      </c>
      <c r="D133" s="42">
        <v>909733.2000000033</v>
      </c>
      <c r="E133" s="42">
        <v>818905.810000003</v>
      </c>
      <c r="F133" s="42">
        <v>754175.7700000027</v>
      </c>
      <c r="G133" s="42">
        <v>439953.0600000016</v>
      </c>
      <c r="H133" s="42">
        <v>4660004.690000016</v>
      </c>
      <c r="I133" s="51"/>
      <c r="J133" s="42">
        <v>197707.2100000007</v>
      </c>
      <c r="K133" s="42">
        <v>344815.7300000012</v>
      </c>
      <c r="L133" s="42">
        <v>734812.3500000027</v>
      </c>
      <c r="M133" s="42">
        <v>1277335.2900000047</v>
      </c>
      <c r="N133" s="55"/>
      <c r="O133" s="42">
        <v>2265184.790000008</v>
      </c>
      <c r="P133" s="42">
        <v>220103.94000000058</v>
      </c>
      <c r="Q133" s="42">
        <v>720369.9000000017</v>
      </c>
      <c r="R133" s="42">
        <v>60999.40000000022</v>
      </c>
      <c r="S133" s="42">
        <v>377418.5300000013</v>
      </c>
      <c r="T133" s="42">
        <v>95134.41000000034</v>
      </c>
      <c r="U133" s="42">
        <v>1074808.600000004</v>
      </c>
      <c r="V133" s="42">
        <v>4814019.570000016</v>
      </c>
      <c r="W133" s="55"/>
      <c r="X133" s="42">
        <v>10751359.550000038</v>
      </c>
      <c r="Y133" s="55"/>
      <c r="Z133" s="42">
        <v>4131751.520000015</v>
      </c>
      <c r="AA133" s="42">
        <v>1115625.760000004</v>
      </c>
      <c r="AB133" s="42">
        <v>4261814.490000015</v>
      </c>
      <c r="AC133" s="55"/>
      <c r="AD133" s="42">
        <v>989870.6600000036</v>
      </c>
      <c r="AE133" s="42">
        <v>181763.69000000038</v>
      </c>
      <c r="AF133" s="42">
        <v>992249.6000000036</v>
      </c>
      <c r="AG133" s="55"/>
      <c r="AH133" s="42">
        <v>10222166.600000035</v>
      </c>
      <c r="AI133" s="42">
        <v>5117.750000000018</v>
      </c>
      <c r="AJ133" s="42">
        <v>12697.310000000045</v>
      </c>
      <c r="AK133" s="42">
        <v>17960.270000000066</v>
      </c>
      <c r="AL133" s="42">
        <v>10234863.910000036</v>
      </c>
      <c r="AM133" s="42">
        <v>23078.020000000084</v>
      </c>
    </row>
    <row r="134" spans="1:39" ht="15">
      <c r="A134" s="27" t="s">
        <v>88</v>
      </c>
      <c r="B134" s="28"/>
      <c r="C134" s="42">
        <v>637693.5800000022</v>
      </c>
      <c r="D134" s="42">
        <v>820469.310000003</v>
      </c>
      <c r="E134" s="42">
        <v>487711.2300000017</v>
      </c>
      <c r="F134" s="42">
        <v>444444.5000000016</v>
      </c>
      <c r="G134" s="42">
        <v>136799.7600000005</v>
      </c>
      <c r="H134" s="42">
        <v>2527118.380000009</v>
      </c>
      <c r="I134" s="51"/>
      <c r="J134" s="42">
        <v>60.51000000000021</v>
      </c>
      <c r="K134" s="42">
        <v>205934.91000000073</v>
      </c>
      <c r="L134" s="42">
        <v>345630.3100000012</v>
      </c>
      <c r="M134" s="42">
        <v>551625.730000002</v>
      </c>
      <c r="N134" s="55"/>
      <c r="O134" s="42">
        <v>3755137.8900000136</v>
      </c>
      <c r="P134" s="42">
        <v>0</v>
      </c>
      <c r="Q134" s="42">
        <v>701578.2700000026</v>
      </c>
      <c r="R134" s="42">
        <v>993.5900000000036</v>
      </c>
      <c r="S134" s="42">
        <v>0</v>
      </c>
      <c r="T134" s="42">
        <v>0</v>
      </c>
      <c r="U134" s="42">
        <v>809501.6700000033</v>
      </c>
      <c r="V134" s="42">
        <v>5267211.4200000195</v>
      </c>
      <c r="W134" s="55"/>
      <c r="X134" s="42">
        <v>8345955.530000031</v>
      </c>
      <c r="Y134" s="55"/>
      <c r="Z134" s="42">
        <v>1106859.250000004</v>
      </c>
      <c r="AA134" s="42">
        <v>416583.9700000015</v>
      </c>
      <c r="AB134" s="42">
        <v>4543607.540000015</v>
      </c>
      <c r="AC134" s="55"/>
      <c r="AD134" s="42">
        <v>1473792.2600000051</v>
      </c>
      <c r="AE134" s="42">
        <v>256001.10000000094</v>
      </c>
      <c r="AF134" s="42">
        <v>590170.9000000025</v>
      </c>
      <c r="AG134" s="55"/>
      <c r="AH134" s="42">
        <v>2608134.3700000094</v>
      </c>
      <c r="AI134" s="42">
        <v>21659.42000000008</v>
      </c>
      <c r="AJ134" s="42">
        <v>5551.17000000002</v>
      </c>
      <c r="AK134" s="42">
        <v>69531.55000000025</v>
      </c>
      <c r="AL134" s="42">
        <v>2613685.5400000094</v>
      </c>
      <c r="AM134" s="42">
        <v>91190.97000000032</v>
      </c>
    </row>
    <row r="135" spans="1:39" ht="15">
      <c r="A135" s="27" t="s">
        <v>89</v>
      </c>
      <c r="B135" s="28"/>
      <c r="C135" s="42">
        <v>19136.59000000007</v>
      </c>
      <c r="D135" s="42">
        <v>12416.800000000045</v>
      </c>
      <c r="E135" s="42">
        <v>0</v>
      </c>
      <c r="F135" s="42">
        <v>51713.440000000184</v>
      </c>
      <c r="G135" s="42">
        <v>6943.030000000024</v>
      </c>
      <c r="H135" s="42">
        <v>90209.86000000034</v>
      </c>
      <c r="I135" s="51"/>
      <c r="J135" s="42">
        <v>0</v>
      </c>
      <c r="K135" s="42">
        <v>0</v>
      </c>
      <c r="L135" s="42">
        <v>21469.310000000074</v>
      </c>
      <c r="M135" s="42">
        <v>21469.310000000074</v>
      </c>
      <c r="N135" s="55"/>
      <c r="O135" s="42">
        <v>109003.8500000004</v>
      </c>
      <c r="P135" s="42">
        <v>77540.01000000027</v>
      </c>
      <c r="Q135" s="42">
        <v>39883.35000000002</v>
      </c>
      <c r="R135" s="42">
        <v>0</v>
      </c>
      <c r="S135" s="42">
        <v>35602.59000000013</v>
      </c>
      <c r="T135" s="42">
        <v>0</v>
      </c>
      <c r="U135" s="42">
        <v>117495.10000000034</v>
      </c>
      <c r="V135" s="42">
        <v>379524.9000000012</v>
      </c>
      <c r="W135" s="55"/>
      <c r="X135" s="42">
        <v>491204.0700000016</v>
      </c>
      <c r="Y135" s="55"/>
      <c r="Z135" s="42">
        <v>66216.89000000023</v>
      </c>
      <c r="AA135" s="42">
        <v>14341.910000000053</v>
      </c>
      <c r="AB135" s="42">
        <v>317554.970000001</v>
      </c>
      <c r="AC135" s="55"/>
      <c r="AD135" s="42">
        <v>68571.89000000023</v>
      </c>
      <c r="AE135" s="42">
        <v>9603.31000000003</v>
      </c>
      <c r="AF135" s="42">
        <v>77345.03000000026</v>
      </c>
      <c r="AG135" s="55"/>
      <c r="AH135" s="42">
        <v>260789.95000000094</v>
      </c>
      <c r="AI135" s="42">
        <v>0</v>
      </c>
      <c r="AJ135" s="42">
        <v>1467.1100000000054</v>
      </c>
      <c r="AK135" s="42">
        <v>2990.9500000000107</v>
      </c>
      <c r="AL135" s="42">
        <v>262257.0600000009</v>
      </c>
      <c r="AM135" s="42">
        <v>2990.9500000000107</v>
      </c>
    </row>
    <row r="136" spans="1:39" ht="15">
      <c r="A136" s="27" t="s">
        <v>90</v>
      </c>
      <c r="B136" s="28"/>
      <c r="C136" s="42">
        <v>632557.4500000023</v>
      </c>
      <c r="D136" s="42">
        <v>474696.9200000017</v>
      </c>
      <c r="E136" s="42">
        <v>312795.900000001</v>
      </c>
      <c r="F136" s="42">
        <v>377078.44000000134</v>
      </c>
      <c r="G136" s="42">
        <v>167704.0400000006</v>
      </c>
      <c r="H136" s="42">
        <v>1964832.7500000068</v>
      </c>
      <c r="I136" s="51"/>
      <c r="J136" s="42">
        <v>0</v>
      </c>
      <c r="K136" s="42">
        <v>121650.40000000045</v>
      </c>
      <c r="L136" s="42">
        <v>277443.79000000097</v>
      </c>
      <c r="M136" s="42">
        <v>399094.1900000014</v>
      </c>
      <c r="N136" s="55"/>
      <c r="O136" s="42">
        <v>1155590.8000000042</v>
      </c>
      <c r="P136" s="42">
        <v>157511.84000000055</v>
      </c>
      <c r="Q136" s="42">
        <v>400378.7800000004</v>
      </c>
      <c r="R136" s="42">
        <v>496</v>
      </c>
      <c r="S136" s="42">
        <v>0</v>
      </c>
      <c r="T136" s="42">
        <v>0</v>
      </c>
      <c r="U136" s="42">
        <v>942985.4400000031</v>
      </c>
      <c r="V136" s="42">
        <v>2656962.8600000083</v>
      </c>
      <c r="W136" s="55"/>
      <c r="X136" s="42">
        <v>5020889.800000017</v>
      </c>
      <c r="Y136" s="55"/>
      <c r="Z136" s="42">
        <v>1195090.9500000041</v>
      </c>
      <c r="AA136" s="42">
        <v>326678.0800000011</v>
      </c>
      <c r="AB136" s="42">
        <v>2310782.6200000076</v>
      </c>
      <c r="AC136" s="55"/>
      <c r="AD136" s="42">
        <v>1128377.2000000041</v>
      </c>
      <c r="AE136" s="42">
        <v>98150.53000000035</v>
      </c>
      <c r="AF136" s="42">
        <v>295712.92000000086</v>
      </c>
      <c r="AG136" s="55"/>
      <c r="AH136" s="42">
        <v>2884538.94000001</v>
      </c>
      <c r="AI136" s="42">
        <v>0</v>
      </c>
      <c r="AJ136" s="42">
        <v>728</v>
      </c>
      <c r="AK136" s="42">
        <v>3784.1700000000137</v>
      </c>
      <c r="AL136" s="42">
        <v>2885266.94000001</v>
      </c>
      <c r="AM136" s="42">
        <v>3784.1700000000137</v>
      </c>
    </row>
    <row r="137" spans="1:39" ht="15">
      <c r="A137" s="27" t="s">
        <v>91</v>
      </c>
      <c r="B137" s="28"/>
      <c r="C137" s="42">
        <v>481453.9100000017</v>
      </c>
      <c r="D137" s="42">
        <v>619924.1500000022</v>
      </c>
      <c r="E137" s="42">
        <v>3425.3400000000124</v>
      </c>
      <c r="F137" s="42">
        <v>505852.34000000183</v>
      </c>
      <c r="G137" s="42">
        <v>140991.9800000005</v>
      </c>
      <c r="H137" s="42">
        <v>1751647.7200000063</v>
      </c>
      <c r="I137" s="51"/>
      <c r="J137" s="42">
        <v>2810.13000000001</v>
      </c>
      <c r="K137" s="42">
        <v>76944.26000000027</v>
      </c>
      <c r="L137" s="42">
        <v>182475.34000000064</v>
      </c>
      <c r="M137" s="42">
        <v>262229.7300000009</v>
      </c>
      <c r="N137" s="55"/>
      <c r="O137" s="42">
        <v>964153.7200000033</v>
      </c>
      <c r="P137" s="42">
        <v>0</v>
      </c>
      <c r="Q137" s="42">
        <v>211289.68000000002</v>
      </c>
      <c r="R137" s="42">
        <v>0</v>
      </c>
      <c r="S137" s="42">
        <v>101133.91000000037</v>
      </c>
      <c r="T137" s="42">
        <v>49142.63000000018</v>
      </c>
      <c r="U137" s="42">
        <v>563101.8500000017</v>
      </c>
      <c r="V137" s="42">
        <v>1888821.7900000056</v>
      </c>
      <c r="W137" s="55"/>
      <c r="X137" s="42">
        <v>3902699.240000013</v>
      </c>
      <c r="Y137" s="55"/>
      <c r="Z137" s="42">
        <v>475499.49000000174</v>
      </c>
      <c r="AA137" s="42">
        <v>153435.39000000054</v>
      </c>
      <c r="AB137" s="42">
        <v>1523584.660000005</v>
      </c>
      <c r="AC137" s="55"/>
      <c r="AD137" s="42">
        <v>719156.5400000025</v>
      </c>
      <c r="AE137" s="42">
        <v>110900.0200000004</v>
      </c>
      <c r="AF137" s="42">
        <v>325913.5800000011</v>
      </c>
      <c r="AG137" s="55"/>
      <c r="AH137" s="42">
        <v>1448625.660000005</v>
      </c>
      <c r="AI137" s="42">
        <v>0</v>
      </c>
      <c r="AJ137" s="42">
        <v>300</v>
      </c>
      <c r="AK137" s="42">
        <v>21940.450000000077</v>
      </c>
      <c r="AL137" s="42">
        <v>1448925.660000005</v>
      </c>
      <c r="AM137" s="42">
        <v>21940.450000000077</v>
      </c>
    </row>
    <row r="138" spans="1:39" ht="15">
      <c r="A138" s="27" t="s">
        <v>92</v>
      </c>
      <c r="B138" s="28"/>
      <c r="C138" s="42">
        <v>200538</v>
      </c>
      <c r="D138" s="42">
        <v>365003.11000000127</v>
      </c>
      <c r="E138" s="42">
        <v>40864.320000000145</v>
      </c>
      <c r="F138" s="42">
        <v>223431.0800000008</v>
      </c>
      <c r="G138" s="42">
        <v>114211.91000000041</v>
      </c>
      <c r="H138" s="42">
        <v>944048.4200000026</v>
      </c>
      <c r="I138" s="51"/>
      <c r="J138" s="42">
        <v>0</v>
      </c>
      <c r="K138" s="42">
        <v>66516.83000000023</v>
      </c>
      <c r="L138" s="42">
        <v>206092.59000000072</v>
      </c>
      <c r="M138" s="42">
        <v>272609.420000001</v>
      </c>
      <c r="N138" s="55"/>
      <c r="O138" s="42">
        <v>890199.3400000033</v>
      </c>
      <c r="P138" s="42">
        <v>38115.22000000014</v>
      </c>
      <c r="Q138" s="42">
        <v>202667.0200000007</v>
      </c>
      <c r="R138" s="42">
        <v>211609.99000000075</v>
      </c>
      <c r="S138" s="42">
        <v>316427.3900000012</v>
      </c>
      <c r="T138" s="42">
        <v>13838.87000000005</v>
      </c>
      <c r="U138" s="42">
        <v>508879.960000002</v>
      </c>
      <c r="V138" s="42">
        <v>2181737.790000008</v>
      </c>
      <c r="W138" s="55"/>
      <c r="X138" s="42">
        <v>3398395.6300000115</v>
      </c>
      <c r="Y138" s="55"/>
      <c r="Z138" s="42">
        <v>461454.29000000155</v>
      </c>
      <c r="AA138" s="42">
        <v>191313.40000000066</v>
      </c>
      <c r="AB138" s="42">
        <v>1793464.0100000063</v>
      </c>
      <c r="AC138" s="55"/>
      <c r="AD138" s="42">
        <v>519952.92000000185</v>
      </c>
      <c r="AE138" s="42">
        <v>83172.7300000003</v>
      </c>
      <c r="AF138" s="42">
        <v>384758.4900000014</v>
      </c>
      <c r="AG138" s="55"/>
      <c r="AH138" s="42">
        <v>1439918.7700000051</v>
      </c>
      <c r="AI138" s="42">
        <v>0</v>
      </c>
      <c r="AJ138" s="42">
        <v>41013.180000000146</v>
      </c>
      <c r="AK138" s="42">
        <v>91346.22000000032</v>
      </c>
      <c r="AL138" s="42">
        <v>1480931.9500000053</v>
      </c>
      <c r="AM138" s="42">
        <v>91346.22000000032</v>
      </c>
    </row>
    <row r="139" spans="1:39" ht="15">
      <c r="A139" s="27" t="s">
        <v>93</v>
      </c>
      <c r="B139" s="28"/>
      <c r="C139" s="42">
        <v>15870156.300000057</v>
      </c>
      <c r="D139" s="42">
        <v>4340327.900000016</v>
      </c>
      <c r="E139" s="42">
        <v>3063975.600000011</v>
      </c>
      <c r="F139" s="42">
        <v>2698541.8000000096</v>
      </c>
      <c r="G139" s="42">
        <v>412065.2000000015</v>
      </c>
      <c r="H139" s="42">
        <v>26385066.800000098</v>
      </c>
      <c r="I139" s="51"/>
      <c r="J139" s="42">
        <v>0</v>
      </c>
      <c r="K139" s="42">
        <v>602865.5000000021</v>
      </c>
      <c r="L139" s="42">
        <v>1511386.2000000016</v>
      </c>
      <c r="M139" s="42">
        <v>2114251.700000004</v>
      </c>
      <c r="N139" s="55"/>
      <c r="O139" s="42">
        <v>5405801.24000002</v>
      </c>
      <c r="P139" s="42">
        <v>358131.9900000013</v>
      </c>
      <c r="Q139" s="42">
        <v>1601631.9500000058</v>
      </c>
      <c r="R139" s="42">
        <v>176830.90000000063</v>
      </c>
      <c r="S139" s="42">
        <v>534572.2000000018</v>
      </c>
      <c r="T139" s="42">
        <v>76820.41000000028</v>
      </c>
      <c r="U139" s="42">
        <v>3352928.120000012</v>
      </c>
      <c r="V139" s="42">
        <v>11506716.810000041</v>
      </c>
      <c r="W139" s="55"/>
      <c r="X139" s="42">
        <v>40006035.310000144</v>
      </c>
      <c r="Y139" s="55"/>
      <c r="Z139" s="42">
        <v>-1476387.060000005</v>
      </c>
      <c r="AA139" s="42">
        <v>740815.6500000027</v>
      </c>
      <c r="AB139" s="42">
        <v>8828074.590000032</v>
      </c>
      <c r="AC139" s="55"/>
      <c r="AD139" s="42">
        <v>21506740.64000008</v>
      </c>
      <c r="AE139" s="42">
        <v>1100114.170000004</v>
      </c>
      <c r="AF139" s="42">
        <v>3879263.6400000136</v>
      </c>
      <c r="AG139" s="55"/>
      <c r="AH139" s="42">
        <v>8072361.080000029</v>
      </c>
      <c r="AI139" s="42">
        <v>600</v>
      </c>
      <c r="AJ139" s="42">
        <v>42830.07000000015</v>
      </c>
      <c r="AK139" s="42">
        <v>92213.20000000033</v>
      </c>
      <c r="AL139" s="42">
        <v>8115191.150000029</v>
      </c>
      <c r="AM139" s="42">
        <v>92813.20000000033</v>
      </c>
    </row>
    <row r="140" spans="1:39" ht="15">
      <c r="A140" s="27" t="s">
        <v>94</v>
      </c>
      <c r="B140" s="28"/>
      <c r="C140" s="42">
        <v>543357.0100000018</v>
      </c>
      <c r="D140" s="42">
        <v>469437.0100000018</v>
      </c>
      <c r="E140" s="42">
        <v>23079.160000000084</v>
      </c>
      <c r="F140" s="42">
        <v>294781.6800000009</v>
      </c>
      <c r="G140" s="42">
        <v>97532.59000000035</v>
      </c>
      <c r="H140" s="42">
        <v>1428187.4500000048</v>
      </c>
      <c r="I140" s="51"/>
      <c r="J140" s="42">
        <v>55125.0100000002</v>
      </c>
      <c r="K140" s="42">
        <v>167457.65000000058</v>
      </c>
      <c r="L140" s="42">
        <v>421938.8700000015</v>
      </c>
      <c r="M140" s="42">
        <v>644521.5300000024</v>
      </c>
      <c r="N140" s="55"/>
      <c r="O140" s="42">
        <v>1247522.2400000044</v>
      </c>
      <c r="P140" s="42">
        <v>77994.49000000028</v>
      </c>
      <c r="Q140" s="42">
        <v>270068.5100000001</v>
      </c>
      <c r="R140" s="42">
        <v>0</v>
      </c>
      <c r="S140" s="42">
        <v>171323.73000000062</v>
      </c>
      <c r="T140" s="42">
        <v>35162.720000000125</v>
      </c>
      <c r="U140" s="42">
        <v>510350.7000000021</v>
      </c>
      <c r="V140" s="42">
        <v>2312422.3900000076</v>
      </c>
      <c r="W140" s="55"/>
      <c r="X140" s="42">
        <v>4385131.370000015</v>
      </c>
      <c r="Y140" s="55"/>
      <c r="Z140" s="42">
        <v>1244763.7500000035</v>
      </c>
      <c r="AA140" s="42">
        <v>450714.3000000016</v>
      </c>
      <c r="AB140" s="42">
        <v>2229873.2000000067</v>
      </c>
      <c r="AC140" s="55"/>
      <c r="AD140" s="42">
        <v>287479.98000000103</v>
      </c>
      <c r="AE140" s="42">
        <v>203408.52000000072</v>
      </c>
      <c r="AF140" s="42">
        <v>73959.52000000027</v>
      </c>
      <c r="AG140" s="55"/>
      <c r="AH140" s="42">
        <v>1717381.8200000061</v>
      </c>
      <c r="AI140" s="42">
        <v>812.4700000000029</v>
      </c>
      <c r="AJ140" s="42">
        <v>44205.99000000016</v>
      </c>
      <c r="AK140" s="42">
        <v>20534.300000000072</v>
      </c>
      <c r="AL140" s="42">
        <v>1761587.8100000063</v>
      </c>
      <c r="AM140" s="42">
        <v>21346.770000000073</v>
      </c>
    </row>
    <row r="141" spans="1:39" ht="15">
      <c r="A141" s="27" t="s">
        <v>95</v>
      </c>
      <c r="B141" s="28"/>
      <c r="C141" s="42">
        <v>2184843.160000008</v>
      </c>
      <c r="D141" s="42">
        <v>1356682.020000005</v>
      </c>
      <c r="E141" s="42">
        <v>469642.9600000017</v>
      </c>
      <c r="F141" s="42">
        <v>1132594.200000004</v>
      </c>
      <c r="G141" s="42">
        <v>426449.40000000154</v>
      </c>
      <c r="H141" s="42">
        <v>5570211.74000002</v>
      </c>
      <c r="I141" s="51"/>
      <c r="J141" s="42">
        <v>235050.59000000084</v>
      </c>
      <c r="K141" s="42">
        <v>614916.1600000022</v>
      </c>
      <c r="L141" s="42">
        <v>508513.4600000018</v>
      </c>
      <c r="M141" s="42">
        <v>1358480.2100000049</v>
      </c>
      <c r="N141" s="55"/>
      <c r="O141" s="42">
        <v>3240312.6000000113</v>
      </c>
      <c r="P141" s="42">
        <v>202788.04000000074</v>
      </c>
      <c r="Q141" s="42">
        <v>1040896.4700000037</v>
      </c>
      <c r="R141" s="42">
        <v>44143.49000000016</v>
      </c>
      <c r="S141" s="42">
        <v>232302.25000000081</v>
      </c>
      <c r="T141" s="42">
        <v>46191.66000000017</v>
      </c>
      <c r="U141" s="42">
        <v>1159560.910000003</v>
      </c>
      <c r="V141" s="42">
        <v>5966195.4200000195</v>
      </c>
      <c r="W141" s="55"/>
      <c r="X141" s="42">
        <v>12894887.370000044</v>
      </c>
      <c r="Y141" s="55"/>
      <c r="Z141" s="42">
        <v>2408740.7200000063</v>
      </c>
      <c r="AA141" s="42">
        <v>966342.7700000034</v>
      </c>
      <c r="AB141" s="42">
        <v>4585903.710000016</v>
      </c>
      <c r="AC141" s="55"/>
      <c r="AD141" s="42">
        <v>2597853.690000009</v>
      </c>
      <c r="AE141" s="42">
        <v>293530.67000000103</v>
      </c>
      <c r="AF141" s="42">
        <v>1044998.6000000036</v>
      </c>
      <c r="AG141" s="55"/>
      <c r="AH141" s="42">
        <v>4899281.270000017</v>
      </c>
      <c r="AI141" s="42">
        <v>573</v>
      </c>
      <c r="AJ141" s="42">
        <v>19568.10000000007</v>
      </c>
      <c r="AK141" s="42">
        <v>13247.730000000047</v>
      </c>
      <c r="AL141" s="42">
        <v>4918849.370000017</v>
      </c>
      <c r="AM141" s="42">
        <v>13820.730000000047</v>
      </c>
    </row>
    <row r="142" spans="1:39" ht="15">
      <c r="A142" s="27" t="s">
        <v>96</v>
      </c>
      <c r="B142" s="28"/>
      <c r="C142" s="42">
        <v>1844506.3500000066</v>
      </c>
      <c r="D142" s="42">
        <v>1009095.0400000036</v>
      </c>
      <c r="E142" s="42">
        <v>303403.1700000011</v>
      </c>
      <c r="F142" s="42">
        <v>675741.2200000024</v>
      </c>
      <c r="G142" s="42">
        <v>232121.04000000082</v>
      </c>
      <c r="H142" s="42">
        <v>4064866.820000015</v>
      </c>
      <c r="I142" s="51"/>
      <c r="J142" s="42">
        <v>102365.26000000037</v>
      </c>
      <c r="K142" s="42">
        <v>230160.7100000008</v>
      </c>
      <c r="L142" s="42">
        <v>509514.49000000185</v>
      </c>
      <c r="M142" s="42">
        <v>842040.460000003</v>
      </c>
      <c r="N142" s="55"/>
      <c r="O142" s="42">
        <v>1797011.7100000062</v>
      </c>
      <c r="P142" s="42">
        <v>283605.120000001</v>
      </c>
      <c r="Q142" s="42">
        <v>548050.1800000003</v>
      </c>
      <c r="R142" s="42">
        <v>619.3000000000022</v>
      </c>
      <c r="S142" s="42">
        <v>147380.35000000053</v>
      </c>
      <c r="T142" s="42">
        <v>9127.060000000032</v>
      </c>
      <c r="U142" s="42">
        <v>750404.6200000033</v>
      </c>
      <c r="V142" s="42">
        <v>3536198.3400000115</v>
      </c>
      <c r="W142" s="55"/>
      <c r="X142" s="42">
        <v>8443105.620000029</v>
      </c>
      <c r="Y142" s="55"/>
      <c r="Z142" s="42">
        <v>2776328.5700000096</v>
      </c>
      <c r="AA142" s="42">
        <v>651910.6800000023</v>
      </c>
      <c r="AB142" s="42">
        <v>3235037.4700000095</v>
      </c>
      <c r="AC142" s="55"/>
      <c r="AD142" s="42">
        <v>1063018.200000004</v>
      </c>
      <c r="AE142" s="42">
        <v>241005.99000000086</v>
      </c>
      <c r="AF142" s="42">
        <v>525960.0100000009</v>
      </c>
      <c r="AG142" s="55"/>
      <c r="AH142" s="42">
        <v>5118641.600000018</v>
      </c>
      <c r="AI142" s="42">
        <v>6889.0800000000245</v>
      </c>
      <c r="AJ142" s="42">
        <v>41263.73000000015</v>
      </c>
      <c r="AK142" s="42">
        <v>27486.6300000001</v>
      </c>
      <c r="AL142" s="42">
        <v>5159905.330000019</v>
      </c>
      <c r="AM142" s="42">
        <v>34375.71000000012</v>
      </c>
    </row>
    <row r="143" spans="1:39" ht="15">
      <c r="A143" s="27" t="s">
        <v>97</v>
      </c>
      <c r="B143" s="28"/>
      <c r="C143" s="42">
        <v>70307.81000000025</v>
      </c>
      <c r="D143" s="42">
        <v>40157.180000000146</v>
      </c>
      <c r="E143" s="42">
        <v>0</v>
      </c>
      <c r="F143" s="42">
        <v>139160.0700000005</v>
      </c>
      <c r="G143" s="42">
        <v>1444.2300000000052</v>
      </c>
      <c r="H143" s="42">
        <v>251069.2900000009</v>
      </c>
      <c r="I143" s="51"/>
      <c r="J143" s="42">
        <v>0</v>
      </c>
      <c r="K143" s="42">
        <v>40063.59000000015</v>
      </c>
      <c r="L143" s="42">
        <v>101305.81000000036</v>
      </c>
      <c r="M143" s="42">
        <v>141369.40000000052</v>
      </c>
      <c r="N143" s="55"/>
      <c r="O143" s="42">
        <v>23641.990000000085</v>
      </c>
      <c r="P143" s="42">
        <v>0</v>
      </c>
      <c r="Q143" s="42">
        <v>60334.88000000001</v>
      </c>
      <c r="R143" s="42">
        <v>0</v>
      </c>
      <c r="S143" s="42">
        <v>61993.90000000022</v>
      </c>
      <c r="T143" s="42">
        <v>50704.120000000185</v>
      </c>
      <c r="U143" s="42">
        <v>151472.55000000045</v>
      </c>
      <c r="V143" s="42">
        <v>348147.440000001</v>
      </c>
      <c r="W143" s="55"/>
      <c r="X143" s="42">
        <v>740586.1300000024</v>
      </c>
      <c r="Y143" s="55"/>
      <c r="Z143" s="42">
        <v>248954.7400000009</v>
      </c>
      <c r="AA143" s="42">
        <v>66535.26000000024</v>
      </c>
      <c r="AB143" s="42">
        <v>334114.85000000097</v>
      </c>
      <c r="AC143" s="55"/>
      <c r="AD143" s="42">
        <v>39113.75000000014</v>
      </c>
      <c r="AE143" s="42">
        <v>5454.570000000019</v>
      </c>
      <c r="AF143" s="42">
        <v>11387.140000000041</v>
      </c>
      <c r="AG143" s="55"/>
      <c r="AH143" s="42">
        <v>649553.39</v>
      </c>
      <c r="AI143" s="42">
        <v>0</v>
      </c>
      <c r="AJ143" s="42">
        <v>511.5</v>
      </c>
      <c r="AK143" s="42">
        <v>0</v>
      </c>
      <c r="AL143" s="42">
        <v>650064.89</v>
      </c>
      <c r="AM143" s="42">
        <v>0</v>
      </c>
    </row>
    <row r="144" spans="1:39" ht="15">
      <c r="A144" s="27" t="s">
        <v>98</v>
      </c>
      <c r="B144" s="28"/>
      <c r="C144" s="42">
        <v>0</v>
      </c>
      <c r="D144" s="42">
        <v>5084.310000000019</v>
      </c>
      <c r="E144" s="42">
        <v>0</v>
      </c>
      <c r="F144" s="42">
        <v>25887.28000000009</v>
      </c>
      <c r="G144" s="42">
        <v>1811.3900000000065</v>
      </c>
      <c r="H144" s="42">
        <v>32782.98000000011</v>
      </c>
      <c r="I144" s="51"/>
      <c r="J144" s="42">
        <v>0</v>
      </c>
      <c r="K144" s="42">
        <v>4520.770000000017</v>
      </c>
      <c r="L144" s="42">
        <v>62149.06000000022</v>
      </c>
      <c r="M144" s="42">
        <v>66669.83000000023</v>
      </c>
      <c r="N144" s="55"/>
      <c r="O144" s="42">
        <v>0</v>
      </c>
      <c r="P144" s="42">
        <v>0</v>
      </c>
      <c r="Q144" s="42">
        <v>35277.250000000015</v>
      </c>
      <c r="R144" s="42">
        <v>378.4100000000014</v>
      </c>
      <c r="S144" s="42">
        <v>0</v>
      </c>
      <c r="T144" s="42">
        <v>0</v>
      </c>
      <c r="U144" s="42">
        <v>73269.79000000026</v>
      </c>
      <c r="V144" s="42">
        <v>108925.45000000027</v>
      </c>
      <c r="W144" s="55"/>
      <c r="X144" s="42">
        <v>208378.26000000062</v>
      </c>
      <c r="Y144" s="55"/>
      <c r="Z144" s="42">
        <v>28492.200000000103</v>
      </c>
      <c r="AA144" s="42">
        <v>34030.80000000012</v>
      </c>
      <c r="AB144" s="42">
        <v>75413.50000000012</v>
      </c>
      <c r="AC144" s="55"/>
      <c r="AD144" s="42">
        <v>592</v>
      </c>
      <c r="AE144" s="42">
        <v>822.480000000003</v>
      </c>
      <c r="AF144" s="42">
        <v>3452.5800000000104</v>
      </c>
      <c r="AG144" s="55"/>
      <c r="AH144" s="42">
        <v>104457.12000000037</v>
      </c>
      <c r="AI144" s="42">
        <v>0</v>
      </c>
      <c r="AJ144" s="42">
        <v>0</v>
      </c>
      <c r="AK144" s="42">
        <v>0</v>
      </c>
      <c r="AL144" s="42">
        <v>104457.12000000037</v>
      </c>
      <c r="AM144" s="42">
        <v>0</v>
      </c>
    </row>
    <row r="145" spans="1:39" ht="15">
      <c r="A145" s="27" t="s">
        <v>99</v>
      </c>
      <c r="B145" s="28"/>
      <c r="C145" s="42">
        <v>346760.6900000012</v>
      </c>
      <c r="D145" s="42">
        <v>271848.060000001</v>
      </c>
      <c r="E145" s="42">
        <v>211112.49000000075</v>
      </c>
      <c r="F145" s="42">
        <v>253112.2100000009</v>
      </c>
      <c r="G145" s="42">
        <v>60986.66000000022</v>
      </c>
      <c r="H145" s="42">
        <v>1143820.110000004</v>
      </c>
      <c r="I145" s="51"/>
      <c r="J145" s="42">
        <v>0</v>
      </c>
      <c r="K145" s="42">
        <v>49958.84000000018</v>
      </c>
      <c r="L145" s="42">
        <v>94248.54000000033</v>
      </c>
      <c r="M145" s="42">
        <v>144207.3800000005</v>
      </c>
      <c r="N145" s="55"/>
      <c r="O145" s="42">
        <v>700348.3600000024</v>
      </c>
      <c r="P145" s="42">
        <v>61410.63000000022</v>
      </c>
      <c r="Q145" s="42">
        <v>259340.78000000093</v>
      </c>
      <c r="R145" s="42">
        <v>1731.2500000000061</v>
      </c>
      <c r="S145" s="42">
        <v>88424.42000000032</v>
      </c>
      <c r="T145" s="42">
        <v>0</v>
      </c>
      <c r="U145" s="42">
        <v>540120.860000002</v>
      </c>
      <c r="V145" s="42">
        <v>1651376.3000000059</v>
      </c>
      <c r="W145" s="55"/>
      <c r="X145" s="42">
        <v>2939403.7900000103</v>
      </c>
      <c r="Y145" s="55"/>
      <c r="Z145" s="42">
        <v>896125.3300000032</v>
      </c>
      <c r="AA145" s="42">
        <v>96738.72000000035</v>
      </c>
      <c r="AB145" s="42">
        <v>1591426.7900000054</v>
      </c>
      <c r="AC145" s="55"/>
      <c r="AD145" s="42">
        <v>219030.4700000008</v>
      </c>
      <c r="AE145" s="42">
        <v>39790.180000000146</v>
      </c>
      <c r="AF145" s="42">
        <v>77458.51000000027</v>
      </c>
      <c r="AG145" s="55"/>
      <c r="AH145" s="42">
        <v>1265209.5100000044</v>
      </c>
      <c r="AI145" s="42">
        <v>0</v>
      </c>
      <c r="AJ145" s="42">
        <v>2030.1500000000074</v>
      </c>
      <c r="AK145" s="42">
        <v>8688.360000000032</v>
      </c>
      <c r="AL145" s="42">
        <v>1267239.6600000043</v>
      </c>
      <c r="AM145" s="42">
        <v>8688.360000000032</v>
      </c>
    </row>
    <row r="146" spans="1:39" ht="15">
      <c r="A146" s="27" t="s">
        <v>100</v>
      </c>
      <c r="B146" s="28"/>
      <c r="C146" s="42">
        <v>726812.3200000026</v>
      </c>
      <c r="D146" s="42">
        <v>234845.93000000084</v>
      </c>
      <c r="E146" s="42">
        <v>90763.87000000032</v>
      </c>
      <c r="F146" s="42">
        <v>182439.65000000063</v>
      </c>
      <c r="G146" s="42">
        <v>72963.25000000026</v>
      </c>
      <c r="H146" s="42">
        <v>1307825.0200000047</v>
      </c>
      <c r="I146" s="51"/>
      <c r="J146" s="42">
        <v>45694.42000000016</v>
      </c>
      <c r="K146" s="42">
        <v>44034.18000000016</v>
      </c>
      <c r="L146" s="42">
        <v>195290.52000000034</v>
      </c>
      <c r="M146" s="42">
        <v>285019.1200000007</v>
      </c>
      <c r="N146" s="55"/>
      <c r="O146" s="42">
        <v>836809.210000003</v>
      </c>
      <c r="P146" s="42">
        <v>54615.9400000002</v>
      </c>
      <c r="Q146" s="42">
        <v>222717.78000000003</v>
      </c>
      <c r="R146" s="42">
        <v>816.500000000003</v>
      </c>
      <c r="S146" s="42">
        <v>0</v>
      </c>
      <c r="T146" s="42">
        <v>0</v>
      </c>
      <c r="U146" s="42">
        <v>239328.42000000062</v>
      </c>
      <c r="V146" s="42">
        <v>1354287.8500000038</v>
      </c>
      <c r="W146" s="55"/>
      <c r="X146" s="42">
        <v>2947131.990000009</v>
      </c>
      <c r="Y146" s="55"/>
      <c r="Z146" s="42">
        <v>1006204.3500000035</v>
      </c>
      <c r="AA146" s="42">
        <v>240116.03000000084</v>
      </c>
      <c r="AB146" s="42">
        <v>1258876.7800000038</v>
      </c>
      <c r="AC146" s="55"/>
      <c r="AD146" s="42">
        <v>268865.000000001</v>
      </c>
      <c r="AE146" s="42">
        <v>76113.94000000028</v>
      </c>
      <c r="AF146" s="42">
        <v>142323.49000000037</v>
      </c>
      <c r="AG146" s="55"/>
      <c r="AH146" s="42">
        <v>0</v>
      </c>
      <c r="AI146" s="42">
        <v>0</v>
      </c>
      <c r="AJ146" s="42">
        <v>739.8400000000026</v>
      </c>
      <c r="AK146" s="42">
        <v>0</v>
      </c>
      <c r="AL146" s="42">
        <v>739.8400000000026</v>
      </c>
      <c r="AM146" s="42">
        <v>0</v>
      </c>
    </row>
    <row r="147" spans="1:39" ht="15">
      <c r="A147" s="27" t="s">
        <v>101</v>
      </c>
      <c r="B147" s="28"/>
      <c r="C147" s="42">
        <v>774708.7500000028</v>
      </c>
      <c r="D147" s="42">
        <v>742981.8500000027</v>
      </c>
      <c r="E147" s="42">
        <v>252590.5300000009</v>
      </c>
      <c r="F147" s="42">
        <v>180069.42000000065</v>
      </c>
      <c r="G147" s="42">
        <v>188378.5500000007</v>
      </c>
      <c r="H147" s="42">
        <v>2138729.1000000075</v>
      </c>
      <c r="I147" s="51"/>
      <c r="J147" s="42">
        <v>44071.88000000016</v>
      </c>
      <c r="K147" s="42">
        <v>402004.6000000015</v>
      </c>
      <c r="L147" s="42">
        <v>282669.840000001</v>
      </c>
      <c r="M147" s="42">
        <v>728746.3200000026</v>
      </c>
      <c r="N147" s="55"/>
      <c r="O147" s="42">
        <v>1921723.5200000068</v>
      </c>
      <c r="P147" s="42">
        <v>96367.30000000034</v>
      </c>
      <c r="Q147" s="42">
        <v>1431364.740000005</v>
      </c>
      <c r="R147" s="42">
        <v>0</v>
      </c>
      <c r="S147" s="42">
        <v>297426.58000000106</v>
      </c>
      <c r="T147" s="42">
        <v>82857.7400000003</v>
      </c>
      <c r="U147" s="42">
        <v>898729.8300000035</v>
      </c>
      <c r="V147" s="42">
        <v>4728469.710000017</v>
      </c>
      <c r="W147" s="55"/>
      <c r="X147" s="42">
        <v>7595945.130000027</v>
      </c>
      <c r="Y147" s="55"/>
      <c r="Z147" s="42">
        <v>649204.3100000024</v>
      </c>
      <c r="AA147" s="42">
        <v>398964.96000000136</v>
      </c>
      <c r="AB147" s="42">
        <v>3586093.4200000125</v>
      </c>
      <c r="AC147" s="55"/>
      <c r="AD147" s="42">
        <v>1124801.9600000042</v>
      </c>
      <c r="AE147" s="42">
        <v>228003.32000000082</v>
      </c>
      <c r="AF147" s="42">
        <v>693352.1600000026</v>
      </c>
      <c r="AG147" s="55"/>
      <c r="AH147" s="42">
        <v>2581786.280000009</v>
      </c>
      <c r="AI147" s="42">
        <v>0</v>
      </c>
      <c r="AJ147" s="42">
        <v>30163.130000000107</v>
      </c>
      <c r="AK147" s="42">
        <v>31377.610000000113</v>
      </c>
      <c r="AL147" s="42">
        <v>2611949.410000009</v>
      </c>
      <c r="AM147" s="42">
        <v>31377.610000000113</v>
      </c>
    </row>
    <row r="148" spans="1:39" ht="15">
      <c r="A148" s="27" t="s">
        <v>102</v>
      </c>
      <c r="B148" s="28"/>
      <c r="C148" s="42">
        <v>26896664.090000097</v>
      </c>
      <c r="D148" s="42">
        <v>14778195.730000053</v>
      </c>
      <c r="E148" s="42">
        <v>1890723.4700000067</v>
      </c>
      <c r="F148" s="42">
        <v>5299596.690000019</v>
      </c>
      <c r="G148" s="42">
        <v>847847.1900000031</v>
      </c>
      <c r="H148" s="42">
        <v>49713027.17000018</v>
      </c>
      <c r="I148" s="51"/>
      <c r="J148" s="42">
        <v>489408.20000000176</v>
      </c>
      <c r="K148" s="42">
        <v>3269459.3100000117</v>
      </c>
      <c r="L148" s="42">
        <v>2028223.3800000073</v>
      </c>
      <c r="M148" s="42">
        <v>5787090.890000021</v>
      </c>
      <c r="N148" s="55"/>
      <c r="O148" s="42">
        <v>8953658.320000032</v>
      </c>
      <c r="P148" s="42">
        <v>0</v>
      </c>
      <c r="Q148" s="42">
        <v>2145372.620000007</v>
      </c>
      <c r="R148" s="42">
        <v>1334.9600000000048</v>
      </c>
      <c r="S148" s="42">
        <v>2285097.800000008</v>
      </c>
      <c r="T148" s="42">
        <v>465954.1700000017</v>
      </c>
      <c r="U148" s="42">
        <v>5216206.470000022</v>
      </c>
      <c r="V148" s="42">
        <v>19067624.34000007</v>
      </c>
      <c r="W148" s="55"/>
      <c r="X148" s="42">
        <v>74567742.40000027</v>
      </c>
      <c r="Y148" s="55"/>
      <c r="Z148" s="42">
        <v>19995888.010000072</v>
      </c>
      <c r="AA148" s="42">
        <v>3905833.6100000143</v>
      </c>
      <c r="AB148" s="42">
        <v>15415490.290000055</v>
      </c>
      <c r="AC148" s="55"/>
      <c r="AD148" s="42">
        <v>26680846.24000009</v>
      </c>
      <c r="AE148" s="42">
        <v>1507150.1100000055</v>
      </c>
      <c r="AF148" s="42">
        <v>1177387.350000004</v>
      </c>
      <c r="AG148" s="55"/>
      <c r="AH148" s="42">
        <v>28672964.700000104</v>
      </c>
      <c r="AI148" s="42">
        <v>0</v>
      </c>
      <c r="AJ148" s="42">
        <v>114967.74000000041</v>
      </c>
      <c r="AK148" s="42">
        <v>1332881.6600000046</v>
      </c>
      <c r="AL148" s="42">
        <v>28787932.440000106</v>
      </c>
      <c r="AM148" s="42">
        <v>1332881.6600000046</v>
      </c>
    </row>
    <row r="149" spans="1:39" ht="15">
      <c r="A149" s="27" t="s">
        <v>103</v>
      </c>
      <c r="B149" s="28"/>
      <c r="C149" s="42">
        <v>42755256.24000015</v>
      </c>
      <c r="D149" s="42">
        <v>48717732.21000017</v>
      </c>
      <c r="E149" s="42">
        <v>9062448.750000034</v>
      </c>
      <c r="F149" s="42">
        <v>6690106.900000025</v>
      </c>
      <c r="G149" s="42">
        <v>1204261.9900000042</v>
      </c>
      <c r="H149" s="42">
        <v>108429806.09000038</v>
      </c>
      <c r="I149" s="51"/>
      <c r="J149" s="42">
        <v>727379.0300000026</v>
      </c>
      <c r="K149" s="42">
        <v>1077710.6500000036</v>
      </c>
      <c r="L149" s="42">
        <v>3135201.8400000115</v>
      </c>
      <c r="M149" s="42">
        <v>4940291.520000018</v>
      </c>
      <c r="N149" s="55"/>
      <c r="O149" s="42">
        <v>8293050.78000003</v>
      </c>
      <c r="P149" s="42">
        <v>1452308.0700000052</v>
      </c>
      <c r="Q149" s="42">
        <v>2829331.97</v>
      </c>
      <c r="R149" s="42">
        <v>213530.58000000077</v>
      </c>
      <c r="S149" s="42">
        <v>1716310.790000006</v>
      </c>
      <c r="T149" s="42">
        <v>466001.89000000164</v>
      </c>
      <c r="U149" s="42">
        <v>8310005.230000029</v>
      </c>
      <c r="V149" s="42">
        <v>23280539.310000073</v>
      </c>
      <c r="W149" s="55"/>
      <c r="X149" s="42">
        <v>136650636.92000046</v>
      </c>
      <c r="Y149" s="55"/>
      <c r="Z149" s="42">
        <v>32454890.510000113</v>
      </c>
      <c r="AA149" s="42">
        <v>1943052.740000007</v>
      </c>
      <c r="AB149" s="42">
        <v>18172800.83000005</v>
      </c>
      <c r="AC149" s="55"/>
      <c r="AD149" s="42">
        <v>46022604.40000016</v>
      </c>
      <c r="AE149" s="42">
        <v>1279793.6000000045</v>
      </c>
      <c r="AF149" s="42">
        <v>4993170.000000016</v>
      </c>
      <c r="AG149" s="55"/>
      <c r="AH149" s="42">
        <v>40538018.92000014</v>
      </c>
      <c r="AI149" s="42">
        <v>17369.840000000062</v>
      </c>
      <c r="AJ149" s="42">
        <v>16950.80000000006</v>
      </c>
      <c r="AK149" s="42">
        <v>1180476.1900000041</v>
      </c>
      <c r="AL149" s="42">
        <v>40554969.72000014</v>
      </c>
      <c r="AM149" s="42">
        <v>1197846.0300000042</v>
      </c>
    </row>
    <row r="150" spans="1:39" ht="15">
      <c r="A150" s="5" t="s">
        <v>166</v>
      </c>
      <c r="B150" s="26"/>
      <c r="C150" s="8">
        <f aca="true" t="shared" si="37" ref="C150:H150">SUM(C122:C149)</f>
        <v>122936462.07000044</v>
      </c>
      <c r="D150" s="8">
        <f t="shared" si="37"/>
        <v>90548204.87000032</v>
      </c>
      <c r="E150" s="8">
        <f t="shared" si="37"/>
        <v>23745255.50000009</v>
      </c>
      <c r="F150" s="8">
        <f t="shared" si="37"/>
        <v>28037795.210000098</v>
      </c>
      <c r="G150" s="8">
        <f t="shared" si="37"/>
        <v>8708823.100000031</v>
      </c>
      <c r="H150" s="8">
        <f t="shared" si="37"/>
        <v>273976540.750001</v>
      </c>
      <c r="I150" s="21"/>
      <c r="J150" s="8">
        <f>SUM(J122:J149)</f>
        <v>2981530.080000011</v>
      </c>
      <c r="K150" s="8">
        <f>SUM(K122:K149)</f>
        <v>12524509.070000043</v>
      </c>
      <c r="L150" s="8">
        <f>SUM(L122:L149)</f>
        <v>15782879.200000048</v>
      </c>
      <c r="M150" s="8">
        <f>SUM(M122:M149)</f>
        <v>31288918.350000106</v>
      </c>
      <c r="N150" s="21"/>
      <c r="O150" s="8">
        <f aca="true" t="shared" si="38" ref="O150:V150">SUM(O122:O149)</f>
        <v>58949542.41000021</v>
      </c>
      <c r="P150" s="8">
        <f t="shared" si="38"/>
        <v>4706515.3900000155</v>
      </c>
      <c r="Q150" s="8">
        <f t="shared" si="38"/>
        <v>25430940.090000067</v>
      </c>
      <c r="R150" s="8">
        <f t="shared" si="38"/>
        <v>720418.6500000026</v>
      </c>
      <c r="S150" s="8">
        <f t="shared" si="38"/>
        <v>11929785.030000042</v>
      </c>
      <c r="T150" s="8">
        <f t="shared" si="38"/>
        <v>2319183.8100000084</v>
      </c>
      <c r="U150" s="8">
        <f t="shared" si="38"/>
        <v>39822073.43000014</v>
      </c>
      <c r="V150" s="8">
        <f t="shared" si="38"/>
        <v>143878458.81000048</v>
      </c>
      <c r="W150" s="21"/>
      <c r="X150" s="8">
        <f>SUM(X122:X149)</f>
        <v>449143917.9100015</v>
      </c>
      <c r="Y150" s="21"/>
      <c r="Z150" s="8">
        <f>SUM(Z122:Z149)</f>
        <v>86539012.7300003</v>
      </c>
      <c r="AA150" s="8">
        <f>SUM(AA122:AA149)</f>
        <v>18309127.230000064</v>
      </c>
      <c r="AB150" s="8">
        <f>SUM(AB122:AB149)</f>
        <v>109752611.28000036</v>
      </c>
      <c r="AC150" s="21"/>
      <c r="AD150" s="8">
        <f>SUM(AD122:AD149)</f>
        <v>142715087.2400005</v>
      </c>
      <c r="AE150" s="8">
        <f>SUM(AE122:AE149)</f>
        <v>9554589.840000033</v>
      </c>
      <c r="AF150" s="8">
        <f>SUM(AF122:AF149)</f>
        <v>24990117.000000086</v>
      </c>
      <c r="AG150" s="21"/>
      <c r="AH150" s="8">
        <f aca="true" t="shared" si="39" ref="AH150:AM150">SUM(AH122:AH149)</f>
        <v>155080252.14000058</v>
      </c>
      <c r="AI150" s="8">
        <f t="shared" si="39"/>
        <v>62275.80000000021</v>
      </c>
      <c r="AJ150" s="8">
        <f t="shared" si="39"/>
        <v>624158.5200000023</v>
      </c>
      <c r="AK150" s="8">
        <f t="shared" si="39"/>
        <v>3381292.320000012</v>
      </c>
      <c r="AL150" s="8">
        <f t="shared" si="39"/>
        <v>155704410.66000056</v>
      </c>
      <c r="AM150" s="8">
        <f t="shared" si="39"/>
        <v>3443568.120000012</v>
      </c>
    </row>
    <row r="151" spans="1:39" s="9" customFormat="1" ht="15">
      <c r="A151" s="13"/>
      <c r="B151" s="22"/>
      <c r="C151" s="14"/>
      <c r="D151" s="14"/>
      <c r="E151" s="14"/>
      <c r="F151" s="14"/>
      <c r="G151" s="14"/>
      <c r="H151" s="14"/>
      <c r="I151" s="20"/>
      <c r="J151" s="14"/>
      <c r="K151" s="14"/>
      <c r="L151" s="14"/>
      <c r="M151" s="14"/>
      <c r="N151" s="20"/>
      <c r="O151" s="14"/>
      <c r="P151" s="14"/>
      <c r="Q151" s="14"/>
      <c r="R151" s="14"/>
      <c r="S151" s="14"/>
      <c r="T151" s="14"/>
      <c r="U151" s="14"/>
      <c r="V151" s="14"/>
      <c r="W151" s="20"/>
      <c r="X151" s="14"/>
      <c r="Y151" s="20"/>
      <c r="Z151" s="14"/>
      <c r="AA151" s="14"/>
      <c r="AB151" s="14"/>
      <c r="AC151" s="20"/>
      <c r="AD151" s="14"/>
      <c r="AE151" s="14"/>
      <c r="AF151" s="14"/>
      <c r="AG151" s="20"/>
      <c r="AH151" s="14"/>
      <c r="AI151" s="14"/>
      <c r="AJ151" s="14"/>
      <c r="AK151" s="14"/>
      <c r="AL151" s="14"/>
      <c r="AM151" s="14"/>
    </row>
    <row r="152" spans="1:39" s="1" customFormat="1" ht="15">
      <c r="A152" s="65" t="s">
        <v>156</v>
      </c>
      <c r="B152" s="15"/>
      <c r="C152" s="63" t="s">
        <v>135</v>
      </c>
      <c r="D152" s="63"/>
      <c r="E152" s="63"/>
      <c r="F152" s="63"/>
      <c r="G152" s="63"/>
      <c r="H152" s="63"/>
      <c r="I152" s="31"/>
      <c r="J152" s="63" t="s">
        <v>124</v>
      </c>
      <c r="K152" s="63"/>
      <c r="L152" s="63"/>
      <c r="M152" s="63"/>
      <c r="N152" s="31"/>
      <c r="O152" s="63" t="s">
        <v>144</v>
      </c>
      <c r="P152" s="63"/>
      <c r="Q152" s="63"/>
      <c r="R152" s="63"/>
      <c r="S152" s="63"/>
      <c r="T152" s="63"/>
      <c r="U152" s="63"/>
      <c r="V152" s="63"/>
      <c r="W152" s="31"/>
      <c r="X152" s="64" t="s">
        <v>123</v>
      </c>
      <c r="Y152" s="31"/>
      <c r="Z152" s="63" t="s">
        <v>153</v>
      </c>
      <c r="AA152" s="63"/>
      <c r="AB152" s="63"/>
      <c r="AC152" s="32"/>
      <c r="AD152" s="63" t="s">
        <v>155</v>
      </c>
      <c r="AE152" s="63"/>
      <c r="AF152" s="63"/>
      <c r="AG152" s="32"/>
      <c r="AH152" s="63" t="s">
        <v>152</v>
      </c>
      <c r="AI152" s="63"/>
      <c r="AJ152" s="63" t="s">
        <v>125</v>
      </c>
      <c r="AK152" s="63"/>
      <c r="AL152" s="63" t="s">
        <v>149</v>
      </c>
      <c r="AM152" s="63"/>
    </row>
    <row r="153" spans="1:39" s="2" customFormat="1" ht="45">
      <c r="A153" s="65"/>
      <c r="B153" s="23"/>
      <c r="C153" s="30" t="s">
        <v>136</v>
      </c>
      <c r="D153" s="30" t="s">
        <v>137</v>
      </c>
      <c r="E153" s="30" t="s">
        <v>138</v>
      </c>
      <c r="F153" s="30" t="s">
        <v>141</v>
      </c>
      <c r="G153" s="30" t="s">
        <v>139</v>
      </c>
      <c r="H153" s="30" t="s">
        <v>140</v>
      </c>
      <c r="I153" s="16"/>
      <c r="J153" s="30" t="s">
        <v>142</v>
      </c>
      <c r="K153" s="30" t="s">
        <v>143</v>
      </c>
      <c r="L153" s="30" t="s">
        <v>139</v>
      </c>
      <c r="M153" s="30" t="s">
        <v>140</v>
      </c>
      <c r="N153" s="16"/>
      <c r="O153" s="30" t="s">
        <v>145</v>
      </c>
      <c r="P153" s="30" t="s">
        <v>146</v>
      </c>
      <c r="Q153" s="30" t="s">
        <v>126</v>
      </c>
      <c r="R153" s="30" t="s">
        <v>147</v>
      </c>
      <c r="S153" s="34" t="s">
        <v>171</v>
      </c>
      <c r="T153" s="30" t="s">
        <v>148</v>
      </c>
      <c r="U153" s="30" t="s">
        <v>139</v>
      </c>
      <c r="V153" s="30" t="s">
        <v>140</v>
      </c>
      <c r="W153" s="16"/>
      <c r="X153" s="64"/>
      <c r="Y153" s="16"/>
      <c r="Z153" s="30" t="s">
        <v>154</v>
      </c>
      <c r="AA153" s="39" t="s">
        <v>172</v>
      </c>
      <c r="AB153" s="39" t="s">
        <v>127</v>
      </c>
      <c r="AC153" s="16"/>
      <c r="AD153" s="39" t="s">
        <v>154</v>
      </c>
      <c r="AE153" s="39" t="s">
        <v>172</v>
      </c>
      <c r="AF153" s="30" t="s">
        <v>127</v>
      </c>
      <c r="AG153" s="16"/>
      <c r="AH153" s="30" t="s">
        <v>150</v>
      </c>
      <c r="AI153" s="30" t="s">
        <v>151</v>
      </c>
      <c r="AJ153" s="30" t="s">
        <v>150</v>
      </c>
      <c r="AK153" s="30" t="s">
        <v>151</v>
      </c>
      <c r="AL153" s="30" t="s">
        <v>150</v>
      </c>
      <c r="AM153" s="30" t="s">
        <v>151</v>
      </c>
    </row>
    <row r="154" spans="1:39" ht="15">
      <c r="A154" s="27" t="s">
        <v>104</v>
      </c>
      <c r="B154" s="28"/>
      <c r="C154" s="40">
        <v>1812843.7100000065</v>
      </c>
      <c r="D154" s="40">
        <v>1262119.7400000044</v>
      </c>
      <c r="E154" s="40">
        <v>312130.0700000011</v>
      </c>
      <c r="F154" s="40">
        <v>506975.41000000184</v>
      </c>
      <c r="G154" s="40">
        <v>305985.2200000011</v>
      </c>
      <c r="H154" s="40">
        <v>4200054.150000015</v>
      </c>
      <c r="I154" s="29"/>
      <c r="J154" s="40">
        <v>37000.050000000134</v>
      </c>
      <c r="K154" s="40">
        <v>247880.2700000009</v>
      </c>
      <c r="L154" s="40">
        <v>590743.4700000021</v>
      </c>
      <c r="M154" s="40">
        <v>875623.7900000031</v>
      </c>
      <c r="N154" s="28"/>
      <c r="O154" s="40">
        <v>1779740.2100000062</v>
      </c>
      <c r="P154" s="40">
        <v>150211.10000000053</v>
      </c>
      <c r="Q154" s="40">
        <v>671347.6900000003</v>
      </c>
      <c r="R154" s="40">
        <v>0</v>
      </c>
      <c r="S154" s="40">
        <v>220759.5000000008</v>
      </c>
      <c r="T154" s="40">
        <v>28100.2200000001</v>
      </c>
      <c r="U154" s="40">
        <v>1043875.110000004</v>
      </c>
      <c r="V154" s="40">
        <v>3894033.8300000117</v>
      </c>
      <c r="W154" s="28"/>
      <c r="X154" s="40">
        <v>8969711.77000003</v>
      </c>
      <c r="Y154" s="28"/>
      <c r="Z154" s="40">
        <v>1784415.3800000062</v>
      </c>
      <c r="AA154" s="40">
        <v>540772.910000002</v>
      </c>
      <c r="AB154" s="40">
        <v>3323659.3800000097</v>
      </c>
      <c r="AC154" s="28"/>
      <c r="AD154" s="40">
        <v>2343732.5300000086</v>
      </c>
      <c r="AE154" s="40">
        <v>389411.80000000144</v>
      </c>
      <c r="AF154" s="40">
        <v>373759.2400000013</v>
      </c>
      <c r="AG154" s="28"/>
      <c r="AH154" s="40">
        <v>2231804.760000008</v>
      </c>
      <c r="AI154" s="40">
        <v>2220.8100000000077</v>
      </c>
      <c r="AJ154" s="40">
        <v>7833.960000000028</v>
      </c>
      <c r="AK154" s="40">
        <v>50791.85000000018</v>
      </c>
      <c r="AL154" s="40">
        <v>2239638.720000008</v>
      </c>
      <c r="AM154" s="40">
        <v>53012.660000000185</v>
      </c>
    </row>
    <row r="155" spans="1:39" ht="15">
      <c r="A155" s="27" t="s">
        <v>105</v>
      </c>
      <c r="B155" s="28"/>
      <c r="C155" s="40">
        <v>11691224.380000042</v>
      </c>
      <c r="D155" s="40">
        <v>6372216.600000022</v>
      </c>
      <c r="E155" s="40">
        <v>3374151.590000012</v>
      </c>
      <c r="F155" s="40">
        <v>2260723.560000008</v>
      </c>
      <c r="G155" s="40">
        <v>1420678.9100000053</v>
      </c>
      <c r="H155" s="40">
        <v>25118995.04000009</v>
      </c>
      <c r="I155" s="29"/>
      <c r="J155" s="40">
        <v>343775.4800000012</v>
      </c>
      <c r="K155" s="40">
        <v>645060.3800000023</v>
      </c>
      <c r="L155" s="40">
        <v>1877225.710000007</v>
      </c>
      <c r="M155" s="40">
        <v>2866061.5700000105</v>
      </c>
      <c r="N155" s="28"/>
      <c r="O155" s="40">
        <v>4575985.920000016</v>
      </c>
      <c r="P155" s="40">
        <v>407250.1900000011</v>
      </c>
      <c r="Q155" s="40">
        <v>1709207.2200000056</v>
      </c>
      <c r="R155" s="40">
        <v>0</v>
      </c>
      <c r="S155" s="40">
        <v>770193.9500000029</v>
      </c>
      <c r="T155" s="40">
        <v>232645.7800000008</v>
      </c>
      <c r="U155" s="40">
        <v>4176974.0700000194</v>
      </c>
      <c r="V155" s="40">
        <v>11872257.130000046</v>
      </c>
      <c r="W155" s="28"/>
      <c r="X155" s="40">
        <v>39857313.74000014</v>
      </c>
      <c r="Y155" s="28"/>
      <c r="Z155" s="40">
        <v>5224902.620000019</v>
      </c>
      <c r="AA155" s="40">
        <v>1209503.5800000043</v>
      </c>
      <c r="AB155" s="40">
        <v>9980400.970000036</v>
      </c>
      <c r="AC155" s="28"/>
      <c r="AD155" s="40">
        <v>20168396.20000007</v>
      </c>
      <c r="AE155" s="40">
        <v>1283340.3100000047</v>
      </c>
      <c r="AF155" s="40">
        <v>1683731.780000006</v>
      </c>
      <c r="AG155" s="28"/>
      <c r="AH155" s="40">
        <v>10629450.06000004</v>
      </c>
      <c r="AI155" s="40">
        <v>14252.83000000005</v>
      </c>
      <c r="AJ155" s="40">
        <v>28324.900000000103</v>
      </c>
      <c r="AK155" s="40">
        <v>757208.1900000027</v>
      </c>
      <c r="AL155" s="40">
        <v>10657774.96000004</v>
      </c>
      <c r="AM155" s="40">
        <v>771461.0200000028</v>
      </c>
    </row>
    <row r="156" spans="1:39" ht="15">
      <c r="A156" s="27" t="s">
        <v>106</v>
      </c>
      <c r="B156" s="28"/>
      <c r="C156" s="40">
        <v>3035172.2900000107</v>
      </c>
      <c r="D156" s="40">
        <v>1486763.2000000053</v>
      </c>
      <c r="E156" s="40">
        <v>341037.33000000124</v>
      </c>
      <c r="F156" s="40">
        <v>616722.0100000022</v>
      </c>
      <c r="G156" s="40">
        <v>544478.170000002</v>
      </c>
      <c r="H156" s="40">
        <v>6024173.000000021</v>
      </c>
      <c r="I156" s="29"/>
      <c r="J156" s="40">
        <v>135272.5300000005</v>
      </c>
      <c r="K156" s="40">
        <v>265830.77000000095</v>
      </c>
      <c r="L156" s="40">
        <v>668183.3200000024</v>
      </c>
      <c r="M156" s="40">
        <v>1069286.6200000038</v>
      </c>
      <c r="N156" s="28"/>
      <c r="O156" s="40">
        <v>2254510.5700000077</v>
      </c>
      <c r="P156" s="40">
        <v>385075.07000000105</v>
      </c>
      <c r="Q156" s="40">
        <v>622994.4800000018</v>
      </c>
      <c r="R156" s="40">
        <v>1035.0300000000036</v>
      </c>
      <c r="S156" s="40">
        <v>390030.8900000014</v>
      </c>
      <c r="T156" s="40">
        <v>0</v>
      </c>
      <c r="U156" s="40">
        <v>1346372.7600000054</v>
      </c>
      <c r="V156" s="40">
        <v>5000018.8000000175</v>
      </c>
      <c r="W156" s="28"/>
      <c r="X156" s="40">
        <v>12093478.420000043</v>
      </c>
      <c r="Y156" s="28"/>
      <c r="Z156" s="40">
        <v>2226272.610000008</v>
      </c>
      <c r="AA156" s="40">
        <v>553372.560000002</v>
      </c>
      <c r="AB156" s="40">
        <v>4329346.660000013</v>
      </c>
      <c r="AC156" s="28"/>
      <c r="AD156" s="40">
        <v>3731275.630000014</v>
      </c>
      <c r="AE156" s="40">
        <v>430455.5600000015</v>
      </c>
      <c r="AF156" s="40">
        <v>776549.1300000027</v>
      </c>
      <c r="AG156" s="28"/>
      <c r="AH156" s="40">
        <v>2714814.610000009</v>
      </c>
      <c r="AI156" s="40">
        <v>12007.200000000043</v>
      </c>
      <c r="AJ156" s="40">
        <v>17418.380000000063</v>
      </c>
      <c r="AK156" s="40">
        <v>198077.4200000007</v>
      </c>
      <c r="AL156" s="40">
        <v>2732232.990000009</v>
      </c>
      <c r="AM156" s="40">
        <v>210084.62000000075</v>
      </c>
    </row>
    <row r="157" spans="1:39" ht="15">
      <c r="A157" s="27" t="s">
        <v>107</v>
      </c>
      <c r="B157" s="28"/>
      <c r="C157" s="40">
        <v>14900578.400000053</v>
      </c>
      <c r="D157" s="40">
        <v>5050144.990000018</v>
      </c>
      <c r="E157" s="40">
        <v>1029809.6800000037</v>
      </c>
      <c r="F157" s="40">
        <v>2570381.380000009</v>
      </c>
      <c r="G157" s="40">
        <v>1498740.1700000053</v>
      </c>
      <c r="H157" s="40">
        <v>25049654.62000009</v>
      </c>
      <c r="I157" s="29"/>
      <c r="J157" s="40">
        <v>208256.28000000073</v>
      </c>
      <c r="K157" s="40">
        <v>1355732.340000005</v>
      </c>
      <c r="L157" s="40">
        <v>1978166.8600000069</v>
      </c>
      <c r="M157" s="40">
        <v>3542155.4800000126</v>
      </c>
      <c r="N157" s="28"/>
      <c r="O157" s="40">
        <v>4266453.290000015</v>
      </c>
      <c r="P157" s="40">
        <v>1080802.6600000039</v>
      </c>
      <c r="Q157" s="40">
        <v>2396559.790000002</v>
      </c>
      <c r="R157" s="40">
        <v>4158.800000000015</v>
      </c>
      <c r="S157" s="40">
        <v>722218.0100000026</v>
      </c>
      <c r="T157" s="40">
        <v>139966.4400000005</v>
      </c>
      <c r="U157" s="40">
        <v>3422944.8200000087</v>
      </c>
      <c r="V157" s="40">
        <v>12033103.810000032</v>
      </c>
      <c r="W157" s="28"/>
      <c r="X157" s="40">
        <v>40624913.91000013</v>
      </c>
      <c r="Y157" s="28"/>
      <c r="Z157" s="40">
        <v>8668983.62000003</v>
      </c>
      <c r="AA157" s="40">
        <v>2033474.1500000074</v>
      </c>
      <c r="AB157" s="40">
        <v>9731583.740000028</v>
      </c>
      <c r="AC157" s="28"/>
      <c r="AD157" s="40">
        <v>15817322.330000058</v>
      </c>
      <c r="AE157" s="40">
        <v>775222.1700000027</v>
      </c>
      <c r="AF157" s="40">
        <v>2422696.620000004</v>
      </c>
      <c r="AG157" s="28"/>
      <c r="AH157" s="40">
        <v>7027432.870000025</v>
      </c>
      <c r="AI157" s="40">
        <v>21887.85000000008</v>
      </c>
      <c r="AJ157" s="40">
        <v>177279.06000000064</v>
      </c>
      <c r="AK157" s="40">
        <v>819615.5100000029</v>
      </c>
      <c r="AL157" s="40">
        <v>7204711.930000026</v>
      </c>
      <c r="AM157" s="40">
        <v>841503.360000003</v>
      </c>
    </row>
    <row r="158" spans="1:39" ht="15">
      <c r="A158" s="27" t="s">
        <v>108</v>
      </c>
      <c r="B158" s="28"/>
      <c r="C158" s="40">
        <v>297011.5300000011</v>
      </c>
      <c r="D158" s="40">
        <v>352447.3400000012</v>
      </c>
      <c r="E158" s="40">
        <v>135360.8500000005</v>
      </c>
      <c r="F158" s="40">
        <v>327388</v>
      </c>
      <c r="G158" s="40">
        <v>107996.79000000039</v>
      </c>
      <c r="H158" s="40">
        <v>1220204.510000003</v>
      </c>
      <c r="I158" s="29"/>
      <c r="J158" s="40">
        <v>29455.650000000107</v>
      </c>
      <c r="K158" s="40">
        <v>64363.13000000023</v>
      </c>
      <c r="L158" s="40">
        <v>428172.42000000156</v>
      </c>
      <c r="M158" s="40">
        <v>521991.2000000019</v>
      </c>
      <c r="N158" s="28"/>
      <c r="O158" s="40">
        <v>892074.8200000032</v>
      </c>
      <c r="P158" s="40">
        <v>0</v>
      </c>
      <c r="Q158" s="40">
        <v>225886.1000000008</v>
      </c>
      <c r="R158" s="40">
        <v>0</v>
      </c>
      <c r="S158" s="40">
        <v>171109.6400000006</v>
      </c>
      <c r="T158" s="40">
        <v>0</v>
      </c>
      <c r="U158" s="40">
        <v>613513.8600000023</v>
      </c>
      <c r="V158" s="40">
        <v>1902584.420000007</v>
      </c>
      <c r="W158" s="28"/>
      <c r="X158" s="40">
        <v>3644780.130000012</v>
      </c>
      <c r="Y158" s="28"/>
      <c r="Z158" s="40">
        <v>338990.4500000013</v>
      </c>
      <c r="AA158" s="40">
        <v>318130.7000000011</v>
      </c>
      <c r="AB158" s="40">
        <v>1638253.1700000057</v>
      </c>
      <c r="AC158" s="28"/>
      <c r="AD158" s="40">
        <v>877553.3600000031</v>
      </c>
      <c r="AE158" s="40">
        <v>246711.70000000088</v>
      </c>
      <c r="AF158" s="40">
        <v>345527.5400000012</v>
      </c>
      <c r="AG158" s="28"/>
      <c r="AH158" s="40">
        <v>854597.880000003</v>
      </c>
      <c r="AI158" s="40">
        <v>0</v>
      </c>
      <c r="AJ158" s="40">
        <v>0</v>
      </c>
      <c r="AK158" s="40">
        <v>1815.9100000000064</v>
      </c>
      <c r="AL158" s="40">
        <v>854597.880000003</v>
      </c>
      <c r="AM158" s="40">
        <v>1815.9100000000064</v>
      </c>
    </row>
    <row r="159" spans="1:39" ht="15">
      <c r="A159" s="27" t="s">
        <v>109</v>
      </c>
      <c r="B159" s="28"/>
      <c r="C159" s="40">
        <v>38133.62000000014</v>
      </c>
      <c r="D159" s="40">
        <v>19014.43000000007</v>
      </c>
      <c r="E159" s="40">
        <v>0</v>
      </c>
      <c r="F159" s="40">
        <v>78610.08000000028</v>
      </c>
      <c r="G159" s="40">
        <v>28926.220000000103</v>
      </c>
      <c r="H159" s="40">
        <v>164684.35000000056</v>
      </c>
      <c r="I159" s="29"/>
      <c r="J159" s="40">
        <v>8124.73000000003</v>
      </c>
      <c r="K159" s="40">
        <v>26848.330000000096</v>
      </c>
      <c r="L159" s="40">
        <v>31931.770000000113</v>
      </c>
      <c r="M159" s="40">
        <v>66904.83000000025</v>
      </c>
      <c r="N159" s="28"/>
      <c r="O159" s="40">
        <v>347861.4900000012</v>
      </c>
      <c r="P159" s="40">
        <v>9296.190000000033</v>
      </c>
      <c r="Q159" s="40">
        <v>63530.280000000224</v>
      </c>
      <c r="R159" s="40">
        <v>0</v>
      </c>
      <c r="S159" s="40">
        <v>26044.080000000093</v>
      </c>
      <c r="T159" s="40">
        <v>0</v>
      </c>
      <c r="U159" s="40">
        <v>274728.6200000009</v>
      </c>
      <c r="V159" s="40">
        <v>721460.6600000025</v>
      </c>
      <c r="W159" s="28"/>
      <c r="X159" s="40">
        <v>953049.8400000033</v>
      </c>
      <c r="Y159" s="28"/>
      <c r="Z159" s="40">
        <v>118499.00000000044</v>
      </c>
      <c r="AA159" s="40">
        <v>48411.41000000017</v>
      </c>
      <c r="AB159" s="40">
        <v>547661.9700000016</v>
      </c>
      <c r="AC159" s="28"/>
      <c r="AD159" s="40">
        <v>28256.230000000098</v>
      </c>
      <c r="AE159" s="40">
        <v>12641.520000000044</v>
      </c>
      <c r="AF159" s="40">
        <v>20989.67000000006</v>
      </c>
      <c r="AG159" s="28"/>
      <c r="AH159" s="40">
        <v>280346.73000000103</v>
      </c>
      <c r="AI159" s="40">
        <v>0</v>
      </c>
      <c r="AJ159" s="40">
        <v>0</v>
      </c>
      <c r="AK159" s="40">
        <v>453.8300000000016</v>
      </c>
      <c r="AL159" s="40">
        <v>280346.73000000103</v>
      </c>
      <c r="AM159" s="40">
        <v>453.8300000000016</v>
      </c>
    </row>
    <row r="160" spans="1:39" ht="15">
      <c r="A160" s="27" t="s">
        <v>110</v>
      </c>
      <c r="B160" s="28"/>
      <c r="C160" s="40">
        <v>291918.06000000105</v>
      </c>
      <c r="D160" s="40">
        <v>348401</v>
      </c>
      <c r="E160" s="40">
        <v>60624.20000000022</v>
      </c>
      <c r="F160" s="40">
        <v>239152</v>
      </c>
      <c r="G160" s="40">
        <v>99673.07000000036</v>
      </c>
      <c r="H160" s="40">
        <v>1039768.3300000015</v>
      </c>
      <c r="I160" s="29"/>
      <c r="J160" s="40">
        <v>22822.920000000082</v>
      </c>
      <c r="K160" s="40">
        <v>17447.740000000063</v>
      </c>
      <c r="L160" s="40">
        <v>298267.1500000011</v>
      </c>
      <c r="M160" s="40">
        <v>338537.8100000012</v>
      </c>
      <c r="N160" s="28"/>
      <c r="O160" s="40">
        <v>1139439.230000004</v>
      </c>
      <c r="P160" s="40">
        <v>37488.26000000013</v>
      </c>
      <c r="Q160" s="40">
        <v>187418.83000000007</v>
      </c>
      <c r="R160" s="40">
        <v>390.50000000000136</v>
      </c>
      <c r="S160" s="40">
        <v>178138.13000000064</v>
      </c>
      <c r="T160" s="40">
        <v>14504.08000000005</v>
      </c>
      <c r="U160" s="40">
        <v>478673.6600000015</v>
      </c>
      <c r="V160" s="40">
        <v>2036052.6900000065</v>
      </c>
      <c r="W160" s="28"/>
      <c r="X160" s="40">
        <v>3414358.8300000094</v>
      </c>
      <c r="Y160" s="28"/>
      <c r="Z160" s="40">
        <v>771492.5500000028</v>
      </c>
      <c r="AA160" s="40">
        <v>210415.97000000073</v>
      </c>
      <c r="AB160" s="40">
        <v>1809394.2300000063</v>
      </c>
      <c r="AC160" s="28"/>
      <c r="AD160" s="40">
        <v>360138.21000000066</v>
      </c>
      <c r="AE160" s="40">
        <v>148563.35000000053</v>
      </c>
      <c r="AF160" s="40">
        <v>126270.1000000003</v>
      </c>
      <c r="AG160" s="28"/>
      <c r="AH160" s="40">
        <v>944482.2100000033</v>
      </c>
      <c r="AI160" s="40">
        <v>0</v>
      </c>
      <c r="AJ160" s="40">
        <v>41370.58000000015</v>
      </c>
      <c r="AK160" s="40">
        <v>26594.930000000095</v>
      </c>
      <c r="AL160" s="40">
        <v>985852.7900000035</v>
      </c>
      <c r="AM160" s="40">
        <v>26594.930000000095</v>
      </c>
    </row>
    <row r="161" spans="1:39" ht="15">
      <c r="A161" s="27" t="s">
        <v>121</v>
      </c>
      <c r="B161" s="28"/>
      <c r="C161" s="40">
        <v>42177572.96000015</v>
      </c>
      <c r="D161" s="40">
        <v>18469778.050000068</v>
      </c>
      <c r="E161" s="40">
        <v>2016350.5900000073</v>
      </c>
      <c r="F161" s="40">
        <v>6500943.520000023</v>
      </c>
      <c r="G161" s="40">
        <v>1486752.1200000052</v>
      </c>
      <c r="H161" s="40">
        <v>70651397.24000025</v>
      </c>
      <c r="I161" s="29"/>
      <c r="J161" s="40">
        <v>589968.5000000021</v>
      </c>
      <c r="K161" s="40">
        <v>2511001.450000009</v>
      </c>
      <c r="L161" s="40">
        <v>2254751.870000008</v>
      </c>
      <c r="M161" s="40">
        <v>5355721.820000019</v>
      </c>
      <c r="N161" s="28"/>
      <c r="O161" s="40">
        <v>6995630.130000025</v>
      </c>
      <c r="P161" s="40">
        <v>1750543.3700000064</v>
      </c>
      <c r="Q161" s="40">
        <v>1878457.1300000048</v>
      </c>
      <c r="R161" s="40">
        <v>0</v>
      </c>
      <c r="S161" s="40">
        <v>1338718.0600000047</v>
      </c>
      <c r="T161" s="40">
        <v>723202.5400000026</v>
      </c>
      <c r="U161" s="40">
        <v>8393493.35000003</v>
      </c>
      <c r="V161" s="40">
        <v>21080044.580000073</v>
      </c>
      <c r="W161" s="28"/>
      <c r="X161" s="40">
        <v>97087163.64000034</v>
      </c>
      <c r="Y161" s="28"/>
      <c r="Z161" s="40">
        <v>26243035.020000096</v>
      </c>
      <c r="AA161" s="40">
        <v>3505592.4800000126</v>
      </c>
      <c r="AB161" s="40">
        <v>19215499.233000066</v>
      </c>
      <c r="AC161" s="28"/>
      <c r="AD161" s="40">
        <v>33282827.380000114</v>
      </c>
      <c r="AE161" s="40">
        <v>1091097.6500000039</v>
      </c>
      <c r="AF161" s="40">
        <v>2262005.830000007</v>
      </c>
      <c r="AG161" s="28"/>
      <c r="AH161" s="40">
        <v>19217114.60000007</v>
      </c>
      <c r="AI161" s="40">
        <v>25639.48000000009</v>
      </c>
      <c r="AJ161" s="40">
        <v>146893.41000000053</v>
      </c>
      <c r="AK161" s="40">
        <v>2360894.9600000083</v>
      </c>
      <c r="AL161" s="40">
        <v>19364008.01000007</v>
      </c>
      <c r="AM161" s="40">
        <v>2386534.4400000083</v>
      </c>
    </row>
    <row r="162" spans="1:39" ht="15">
      <c r="A162" s="5" t="s">
        <v>165</v>
      </c>
      <c r="B162" s="26"/>
      <c r="C162" s="8">
        <f>SUM(C154:C161)</f>
        <v>74244454.95000027</v>
      </c>
      <c r="D162" s="8">
        <f aca="true" t="shared" si="40" ref="D162:AM162">SUM(D154:D161)</f>
        <v>33360885.35000012</v>
      </c>
      <c r="E162" s="8">
        <f t="shared" si="40"/>
        <v>7269464.310000026</v>
      </c>
      <c r="F162" s="8">
        <f t="shared" si="40"/>
        <v>13100895.960000046</v>
      </c>
      <c r="G162" s="8">
        <f t="shared" si="40"/>
        <v>5493230.67000002</v>
      </c>
      <c r="H162" s="8">
        <f t="shared" si="40"/>
        <v>133468931.24000046</v>
      </c>
      <c r="I162" s="21"/>
      <c r="J162" s="8">
        <f t="shared" si="40"/>
        <v>1374676.1400000048</v>
      </c>
      <c r="K162" s="8">
        <f t="shared" si="40"/>
        <v>5134164.410000019</v>
      </c>
      <c r="L162" s="8">
        <f t="shared" si="40"/>
        <v>8127442.57000003</v>
      </c>
      <c r="M162" s="8">
        <f t="shared" si="40"/>
        <v>14636283.120000051</v>
      </c>
      <c r="N162" s="21"/>
      <c r="O162" s="8">
        <f t="shared" si="40"/>
        <v>22251695.66000008</v>
      </c>
      <c r="P162" s="8">
        <f t="shared" si="40"/>
        <v>3820666.840000013</v>
      </c>
      <c r="Q162" s="8">
        <f t="shared" si="40"/>
        <v>7755401.520000014</v>
      </c>
      <c r="R162" s="8">
        <f t="shared" si="40"/>
        <v>5584.33000000002</v>
      </c>
      <c r="S162" s="8">
        <f t="shared" si="40"/>
        <v>3817212.2600000137</v>
      </c>
      <c r="T162" s="8">
        <f t="shared" si="40"/>
        <v>1138419.060000004</v>
      </c>
      <c r="U162" s="8">
        <f t="shared" si="40"/>
        <v>19750576.250000075</v>
      </c>
      <c r="V162" s="8">
        <f t="shared" si="40"/>
        <v>58539555.920000196</v>
      </c>
      <c r="W162" s="21"/>
      <c r="X162" s="8">
        <f t="shared" si="40"/>
        <v>206644770.28000072</v>
      </c>
      <c r="Y162" s="21"/>
      <c r="Z162" s="8">
        <f t="shared" si="40"/>
        <v>45376591.250000164</v>
      </c>
      <c r="AA162" s="8">
        <f t="shared" si="40"/>
        <v>8419673.760000031</v>
      </c>
      <c r="AB162" s="8">
        <f t="shared" si="40"/>
        <v>50575799.353000164</v>
      </c>
      <c r="AC162" s="21"/>
      <c r="AD162" s="8">
        <f t="shared" si="40"/>
        <v>76609501.87000026</v>
      </c>
      <c r="AE162" s="8">
        <f t="shared" si="40"/>
        <v>4377444.060000015</v>
      </c>
      <c r="AF162" s="8">
        <f t="shared" si="40"/>
        <v>8011529.9100000225</v>
      </c>
      <c r="AG162" s="21"/>
      <c r="AH162" s="8">
        <f t="shared" si="40"/>
        <v>43900043.72000016</v>
      </c>
      <c r="AI162" s="8">
        <f t="shared" si="40"/>
        <v>76008.17000000027</v>
      </c>
      <c r="AJ162" s="8">
        <f t="shared" si="40"/>
        <v>419120.29000000155</v>
      </c>
      <c r="AK162" s="8">
        <f t="shared" si="40"/>
        <v>4215452.600000015</v>
      </c>
      <c r="AL162" s="8">
        <f t="shared" si="40"/>
        <v>44319164.010000154</v>
      </c>
      <c r="AM162" s="8">
        <f t="shared" si="40"/>
        <v>4291460.770000015</v>
      </c>
    </row>
  </sheetData>
  <sheetProtection/>
  <mergeCells count="84">
    <mergeCell ref="C1:M1"/>
    <mergeCell ref="O1:X1"/>
    <mergeCell ref="Z1:AF1"/>
    <mergeCell ref="AH1:AM1"/>
    <mergeCell ref="A120:A121"/>
    <mergeCell ref="A152:A153"/>
    <mergeCell ref="A2:A3"/>
    <mergeCell ref="A13:A14"/>
    <mergeCell ref="A39:A40"/>
    <mergeCell ref="A65:A66"/>
    <mergeCell ref="AJ152:AK152"/>
    <mergeCell ref="AL152:AM152"/>
    <mergeCell ref="X2:X3"/>
    <mergeCell ref="X13:X14"/>
    <mergeCell ref="X39:X40"/>
    <mergeCell ref="X65:X66"/>
    <mergeCell ref="X84:X85"/>
    <mergeCell ref="X103:X104"/>
    <mergeCell ref="X152:X153"/>
    <mergeCell ref="AD152:AF152"/>
    <mergeCell ref="C152:H152"/>
    <mergeCell ref="J152:M152"/>
    <mergeCell ref="O152:V152"/>
    <mergeCell ref="Z152:AB152"/>
    <mergeCell ref="A84:A85"/>
    <mergeCell ref="A103:A104"/>
    <mergeCell ref="AH152:AI152"/>
    <mergeCell ref="AJ103:AK103"/>
    <mergeCell ref="AL103:AM103"/>
    <mergeCell ref="C120:H120"/>
    <mergeCell ref="J120:M120"/>
    <mergeCell ref="O120:V120"/>
    <mergeCell ref="Z120:AB120"/>
    <mergeCell ref="AD120:AF120"/>
    <mergeCell ref="AH120:AI120"/>
    <mergeCell ref="AJ120:AK120"/>
    <mergeCell ref="AL120:AM120"/>
    <mergeCell ref="C103:H103"/>
    <mergeCell ref="J103:M103"/>
    <mergeCell ref="O103:V103"/>
    <mergeCell ref="Z103:AB103"/>
    <mergeCell ref="AD103:AF103"/>
    <mergeCell ref="AH103:AI103"/>
    <mergeCell ref="X120:X121"/>
    <mergeCell ref="AJ65:AK65"/>
    <mergeCell ref="AL65:AM65"/>
    <mergeCell ref="C84:H84"/>
    <mergeCell ref="J84:M84"/>
    <mergeCell ref="O84:V84"/>
    <mergeCell ref="Z84:AB84"/>
    <mergeCell ref="AD84:AF84"/>
    <mergeCell ref="AH84:AI84"/>
    <mergeCell ref="AJ84:AK84"/>
    <mergeCell ref="AL84:AM84"/>
    <mergeCell ref="C65:H65"/>
    <mergeCell ref="J65:M65"/>
    <mergeCell ref="O65:V65"/>
    <mergeCell ref="Z65:AB65"/>
    <mergeCell ref="AD65:AF65"/>
    <mergeCell ref="AH65:AI65"/>
    <mergeCell ref="AJ13:AK13"/>
    <mergeCell ref="AL13:AM13"/>
    <mergeCell ref="C39:H39"/>
    <mergeCell ref="J39:M39"/>
    <mergeCell ref="O39:V39"/>
    <mergeCell ref="Z39:AB39"/>
    <mergeCell ref="AD39:AF39"/>
    <mergeCell ref="AH39:AI39"/>
    <mergeCell ref="AJ39:AK39"/>
    <mergeCell ref="AL39:AM39"/>
    <mergeCell ref="C13:H13"/>
    <mergeCell ref="J13:M13"/>
    <mergeCell ref="O13:V13"/>
    <mergeCell ref="Z13:AB13"/>
    <mergeCell ref="AD13:AF13"/>
    <mergeCell ref="AH13:AI13"/>
    <mergeCell ref="C2:H2"/>
    <mergeCell ref="J2:M2"/>
    <mergeCell ref="O2:V2"/>
    <mergeCell ref="AL2:AM2"/>
    <mergeCell ref="AH2:AI2"/>
    <mergeCell ref="AJ2:AK2"/>
    <mergeCell ref="Z2:AB2"/>
    <mergeCell ref="AD2:AF2"/>
  </mergeCells>
  <printOptions/>
  <pageMargins left="0" right="0" top="0" bottom="0" header="0" footer="0"/>
  <pageSetup horizontalDpi="600" verticalDpi="600" orientation="landscape" paperSize="9" scale="70" r:id="rId1"/>
  <rowBreaks count="7" manualBreakCount="7">
    <brk id="11" max="255" man="1"/>
    <brk id="37" max="255" man="1"/>
    <brk id="63" max="255" man="1"/>
    <brk id="82" max="255" man="1"/>
    <brk id="101" max="255" man="1"/>
    <brk id="118" max="255" man="1"/>
    <brk id="150" max="255" man="1"/>
  </rowBreaks>
  <colBreaks count="3" manualBreakCount="3">
    <brk id="13" max="65535" man="1"/>
    <brk id="24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2012-07-20T08:55:29Z</cp:lastPrinted>
  <dcterms:created xsi:type="dcterms:W3CDTF">2006-10-17T10:06:23Z</dcterms:created>
  <dcterms:modified xsi:type="dcterms:W3CDTF">2024-03-05T09:47:15Z</dcterms:modified>
  <cp:category/>
  <cp:version/>
  <cp:contentType/>
  <cp:contentStatus/>
</cp:coreProperties>
</file>