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50" windowWidth="13160" windowHeight="9890" tabRatio="891" activeTab="0"/>
  </bookViews>
  <sheets>
    <sheet name="Ιαν-Δεκ 2014" sheetId="1" r:id="rId1"/>
  </sheets>
  <definedNames>
    <definedName name="_xlnm.Print_Titles" localSheetId="0">'Ιαν-Δεκ 2014'!$A:$A</definedName>
  </definedNames>
  <calcPr fullCalcOnLoad="1"/>
</workbook>
</file>

<file path=xl/sharedStrings.xml><?xml version="1.0" encoding="utf-8"?>
<sst xmlns="http://schemas.openxmlformats.org/spreadsheetml/2006/main" count="467" uniqueCount="180">
  <si>
    <t>ΥΠΕ</t>
  </si>
  <si>
    <t>"ΚΩΝΣΤΑΝΤΟΠΟΥΛΕΙΟ" Γ.Ν. ΝΕΑΣ ΙΩΝΙΑΣ</t>
  </si>
  <si>
    <t>Γ.Ν. ΑΤΤΙΚΗΣ "ΚΑΤ"</t>
  </si>
  <si>
    <t>Γ.Ν. ΑΤΤΙΚΗΣ "ΣΙΣΜΑΝΟΓΛΕΙΟ"</t>
  </si>
  <si>
    <t>Γ.Ν. ΜΕΛΙΣΣΙΩΝ "ΑΜΑΛΙΑ ΦΛΕΜΙΓΚ"</t>
  </si>
  <si>
    <t>Γ.Ν. ΠΑΙΔΩΝ "Η ΑΓΙΑ ΣΟΦΙΑ"</t>
  </si>
  <si>
    <t>Γ.Ν. ΠΑΙΔΩΝ "ΠΑΝ. &amp; ΑΓΛ. ΚΥΡΙΑΚΟΥ"</t>
  </si>
  <si>
    <t>Γ.Ν. ΠΑΙΔΩΝ ΠΕΝΤΕΛΗΣ</t>
  </si>
  <si>
    <t>Γ.Ν. ΠΑΤΗΣΙΩΝ</t>
  </si>
  <si>
    <t>Γ.Ν.Α. "ΑΛΕΞΑΝΔΡΑ"</t>
  </si>
  <si>
    <t>Γ.Ν.Α. "Γ. ΓΕΝΝΗΜΑΤΑΣ"</t>
  </si>
  <si>
    <t>Γ.Ν.Α. "Η ΕΛΠΙΣ"</t>
  </si>
  <si>
    <t>Γ.Ν.Α. "Η ΠΑΜΜΑΚΑΡΙΣΤΟΣ"</t>
  </si>
  <si>
    <t>Γ.Ν.Α. "ΙΠΠΟΚΡΑΤΕΙΟ"</t>
  </si>
  <si>
    <t>Γ.Ν.Α. "ΚΟΡΓΙΑΛΕΝΕΙΟ - ΜΠΕΝΑΚΕΙΟ" Ε.Ε.Σ.</t>
  </si>
  <si>
    <t>Γ.Ν.Α. "ΛΑΙΚΟ"</t>
  </si>
  <si>
    <t xml:space="preserve">Γ.Ν.Α. "Ο ΕΥΑΓΓΕΛΙΣΜΟΣ" </t>
  </si>
  <si>
    <t>Γ.Ν.Α. "ΠΟΛΥΚΛΙΝΙΚΗ"</t>
  </si>
  <si>
    <t>ΟΓΚΟΛ. ΝΟΣ. ΚΗΦΙΣΙΑΣ "ΟΙ ΑΓΙΟΙ ΑΝΑΡΓΥΡΟΙ"</t>
  </si>
  <si>
    <t>ΟΦΘΑΛΜΙΑΤΡΕΙΟ ΑΘΗΝΩΝ</t>
  </si>
  <si>
    <t>Γ.Ν. "ΑΣΚΛΗΠΕΙΟ" ΒΟΥΛΑΣ</t>
  </si>
  <si>
    <t>Γ.Ν. ΔΥΤΙΚΗΣ ΑΤΤΙΚΗΣ</t>
  </si>
  <si>
    <t>Γ.Ν. ΕΛΕΥΣΙΝΑΣ "ΘΡΙΑΣΙΟ"</t>
  </si>
  <si>
    <t>Γ.Ν. ΜΥΤΙΛΗΝΗΣ "ΒΟΣΤΑΝΕΙΟ"</t>
  </si>
  <si>
    <t>Γ.Ν. ΠΕΙΡΑΙΑ "ΤΖΑΝΕΙΟ"</t>
  </si>
  <si>
    <t>Γ.Ν. ΡΟΔΟΥ "Α. ΠΑΠΑΝΔΡΕΟΥ"</t>
  </si>
  <si>
    <t>Γ.Ν. ΣΑΜΟΥ "Ο ΑΓΙΟΣ ΠΑΝΤΕΛΕΗΜΩΝ"</t>
  </si>
  <si>
    <t>Γ.Ν. ΣΥΡΟΥ "ΒΑΡΔΑΚΕΙΟ &amp; ΠΡΩΙΟ"</t>
  </si>
  <si>
    <t>Γ.Ν. ΧΙΟΥ "ΣΚΥΛΙΤΣΕΙΟ"</t>
  </si>
  <si>
    <t>Γ.Ν.- Κ.Υ. ΙΚΑΡΙΑΣ</t>
  </si>
  <si>
    <t>Γ.Ν.- Κ.Υ. ΚΑΛΥΜΝΟΥ "ΤΟ ΒΟΥΒΑΛΕΙΟ"</t>
  </si>
  <si>
    <t>Γ.Ν.- Κ.Υ. ΚΥΘΗΡΩΝ "ΤΡΙΦΥΛΛΕΙΟ"</t>
  </si>
  <si>
    <t>Γ.Ν.- Κ.Υ. ΚΩ</t>
  </si>
  <si>
    <t>Γ.Ν.- Κ.Υ. ΛΗΜΝΟΥ</t>
  </si>
  <si>
    <t>Γ.Ν.- Κ.Υ. ΝΑΞΟΥ</t>
  </si>
  <si>
    <t>ΓΕΝ. ΑΝΤΙΚΑΡΚ. ΝΟΣ. ΠΕΙΡΑΙΑ "ΜΕΤΑΞΑ"</t>
  </si>
  <si>
    <t>ΚΡΑΤΙΚΟ ΘΕΡΑΠΕΥΤΗΡΙΟ- Κ.Υ. ΛΕΡΟΥ</t>
  </si>
  <si>
    <t>ΠΑΝΕΠΙΣΤΗΜΙΑΚΟ Γ.Ν. "ΑΤΤΙΚΟΝ"</t>
  </si>
  <si>
    <t xml:space="preserve">Ψ.Ν.Α. "ΔΡΟΜΟΚΑΪΤΕΙΟ" </t>
  </si>
  <si>
    <t>ΨΥΧΙΑΤΡΙΚΟ ΝΟΣΟΚΟΜΕΙΟ ΑΤΤΙΚΗΣ</t>
  </si>
  <si>
    <t>ΩΝΑΣΕΙΟ Καρδιοχειρουργικό Κέντρο</t>
  </si>
  <si>
    <t>Γ.Ν. "ΠΑΠΑΓΕΩΡΓΙΟΥ"</t>
  </si>
  <si>
    <t>Γ.Ν. ΒΕΡΟΙΑΣ</t>
  </si>
  <si>
    <t>Γ.Ν. ΓΙΑΝΝΙΤΣΩΝ</t>
  </si>
  <si>
    <t>Γ.Ν. ΓΡΕΒΕΝΩΝ</t>
  </si>
  <si>
    <t>Γ.Ν. ΕΔΕΣΣΑΣ</t>
  </si>
  <si>
    <t>Γ.Ν. ΘΕΣ/ΝΙΚΗΣ "ΑΓ. ΔΗΜΗΤΡΙΟΣ"</t>
  </si>
  <si>
    <t>Γ.Ν. ΘΕΣ/ΝΙΚΗΣ "Γ. ΓΕΝΝΗΜΑΤΑΣ"</t>
  </si>
  <si>
    <t>Γ.Ν. ΘΕΣ/ΝΙΚΗΣ "Γ. ΠΑΠΑΝΙΚΟΛΑΟΥ"</t>
  </si>
  <si>
    <t>Γ.Ν. ΚΑΣΤΟΡΙΑΣ</t>
  </si>
  <si>
    <t>Γ.Ν. ΚΑΤΕΡΙΝΗΣ</t>
  </si>
  <si>
    <t>Γ.Ν. ΚΟΖΑΝΗΣ "ΜΑΜΑΤΣΕΙΟ"</t>
  </si>
  <si>
    <t>Γ.Ν. ΝΑΟΥΣΑΣ</t>
  </si>
  <si>
    <t>Γ.Ν. ΠΤΟΛΕΜΑΪΔΑΣ "ΜΠΟΔΟΣΑΚΕΙΟ"</t>
  </si>
  <si>
    <t>Γ.Ν. ΦΛΩΡΙΝΑΣ "ΕΛΕΝΗ Θ. ΔΗΜΗΤΡΙΟΥ"</t>
  </si>
  <si>
    <t>Γ.Ν. ΔΙΔΥΜΟΤΕΙΧΟΥ</t>
  </si>
  <si>
    <t>Γ.Ν. ΔΡΑΜΑΣ</t>
  </si>
  <si>
    <t>Γ.Ν. ΘΕΣ/ΝΙΚΗΣ "ΙΠΠΟΚΡΑΤΕΙΟ"</t>
  </si>
  <si>
    <t>Γ.Ν. ΚΑΒΑΛΑΣ</t>
  </si>
  <si>
    <t>Γ.Ν. ΚΙΛΚΙΣ</t>
  </si>
  <si>
    <t>Γ.Ν. ΚΟΜΟΤΗΝΗΣ "ΣΙΣΜΑΝΟΓΛΕΙΟ"</t>
  </si>
  <si>
    <t>Γ.Ν. ΞΑΝΘΗΣ</t>
  </si>
  <si>
    <t>Γ.Ν. ΣΕΡΡΩΝ</t>
  </si>
  <si>
    <t>Γ.Ν. ΧΑΛΚΙΔΙΚΗΣ</t>
  </si>
  <si>
    <t>Γ.Ν.- Κ.Υ. ΓΟΥΜΕΝΙΣΣΑΣ</t>
  </si>
  <si>
    <t>ΔΕΡΜΑΤΙΚΩΝ ΝΟΣΩΝ ΘΕΣΣΑΛΟΝΙΚΗΣ</t>
  </si>
  <si>
    <t>ΝΟΣ. ΕΙΔΙΚΩΝ ΠΑΘΗΣΕΩΝ ΘΕΣ/ΝΙΚΗΣ</t>
  </si>
  <si>
    <t>ΠΑΝΕΠΙΣΤΗΜΙΑΚΟ Γ.Ν. "ΑΧΕΠΑ"</t>
  </si>
  <si>
    <t>ΠΑΝΕΠΙΣΤΗΜΙΑΚΟ Γ.Ν. ΑΛΕΞΑΝΔΡΟΥΠΟΛΗΣ</t>
  </si>
  <si>
    <t>Γ.Ν. ΑΜΦΙΣΣΑΣ</t>
  </si>
  <si>
    <t>Γ.Ν. ΒΟΛΟΥ "ΑΧΙΛΛΟΠΟΥΛΕΙΟ"</t>
  </si>
  <si>
    <t>Γ.Ν. ΘΗΒΩΝ</t>
  </si>
  <si>
    <t>Γ.Ν. ΚΑΡΔΙΤΣΑΣ</t>
  </si>
  <si>
    <t>Γ.Ν. ΚΑΡΠΕΝΗΣΙΟΥ</t>
  </si>
  <si>
    <t>Γ.Ν. ΛΑΜΙΑΣ</t>
  </si>
  <si>
    <t>Γ.Ν. ΛΑΡΙΣΑΣ "ΚΟΥΤΛΙΜΠΑΝΕΙΟ"</t>
  </si>
  <si>
    <t>Γ.Ν. ΛΙΒΑΔΕΙΑΣ</t>
  </si>
  <si>
    <t>Γ.Ν. ΤΡΙΚΑΛΩΝ</t>
  </si>
  <si>
    <t>Γ.Ν. ΧΑΛΚΙΔΑΣ</t>
  </si>
  <si>
    <t>Γ.Ν.- Κ.Υ. ΚΑΡΥΣΤΟΥ</t>
  </si>
  <si>
    <t>Γ.Ν.- Κ.Υ. ΚΥΜΗΣ</t>
  </si>
  <si>
    <t>ΠΑΝΕΠΙΣΤΗΜΙΑΚΟ Γ.Ν. ΛΑΡΙΣΑΣ</t>
  </si>
  <si>
    <t>Γ.Ν. ΑΓΡΙΝΙΟΥ</t>
  </si>
  <si>
    <t>Γ.Ν. ΑΙΓΙΟΥ</t>
  </si>
  <si>
    <t>Γ.Ν. ΑΜΑΛΙΑΔΑΣ</t>
  </si>
  <si>
    <t>Γ.Ν. ΑΡΓΟΥΣ</t>
  </si>
  <si>
    <t>Γ.Ν. ΑΡΤΑΣ</t>
  </si>
  <si>
    <t>Γ.Ν. ΖΑΚΥΝΘΟΥ "ΑΓΙΟΣ ΔΙΟΝΥΣΙΟΣ"</t>
  </si>
  <si>
    <t>Γ.Ν. ΙΩΑΝΝΙΝΩΝ "ΧΑΤΖΗΚΩΣΤΑ"</t>
  </si>
  <si>
    <t>Γ.Ν. ΚΑΛΑΜΑΤΑΣ</t>
  </si>
  <si>
    <t>Γ.Ν. ΚΕΡΚΥΡΑΣ</t>
  </si>
  <si>
    <t>Γ.Ν. ΚΕΦΑΛΛΗΝΙΑΣ</t>
  </si>
  <si>
    <t>Γ.Ν. ΚΟΡΙΝΘΟΥ</t>
  </si>
  <si>
    <t>Γ.Ν. ΛΕΥΚΑΔΑΣ</t>
  </si>
  <si>
    <t>Γ.Ν. ΛΗΞΟΥΡΙΟΥ "ΜΑΝΤΖΑΒΙΝΑΤΕΙΟ"</t>
  </si>
  <si>
    <t>Γ.Ν. ΜΕΣΟΛΛΟΓΙΟΥ "ΧΑΤΖΗΚΩΣΤΑ"</t>
  </si>
  <si>
    <t>Γ.Ν. ΝΑΥΠΛΙΟΥ</t>
  </si>
  <si>
    <t>Γ.Ν. ΠΑΙΔΩΝ ΠΑΤΡΩΝ "ΚΑΡΑΜΑΝΔΑΝΕΙΟ"</t>
  </si>
  <si>
    <t>Γ.Ν. ΠΑΤΡΩΝ "Ο ΑΓΙΟΣ ΑΝΔΡΕΑΣ"</t>
  </si>
  <si>
    <t>Γ.Ν. ΠΡΕΒΕΖΑΣ</t>
  </si>
  <si>
    <t>Γ.Ν. ΠΥΡΓΟΥ "Α. ΠΑΠΑΝΔΡΕΟΥ"</t>
  </si>
  <si>
    <t>Γ.Ν. ΣΠΑΡΤΗΣ "ΙΩΑΝ. &amp; ΑΙΚΑΤ. ΓΡΗΓΟΡΙΟΥ"</t>
  </si>
  <si>
    <t>Γ.Ν.- Κ.Υ. ΚΑΛΑΒΡΥΤΩΝ</t>
  </si>
  <si>
    <t>Γ.Ν.- Κ.Υ. ΚΡΕΣΤΕΝΩΝ</t>
  </si>
  <si>
    <t>Γ.Ν.- Κ.Υ. ΚΥΠΑΡΙΣΣΙΑΣ</t>
  </si>
  <si>
    <t>Γ.Ν.- Κ.Υ. ΜΟΛΑΩΝ</t>
  </si>
  <si>
    <t>Γ.Ν.- Κ.Υ. ΦΙΛΙΑΤΩΝ</t>
  </si>
  <si>
    <t xml:space="preserve">ΝΟΣ. ΝΟΣΗΜΑΤΩΝ ΘΩΡΑΚΟΣ Ν.Δ. ΕΛΛΑΔΑΣ </t>
  </si>
  <si>
    <t>ΠΑΝΕΠΙΣΤΗΜΙΑΚΟ Γ.Ν. ΙΩΑΝΝΙΝΩΝ</t>
  </si>
  <si>
    <t>ΠΑΝΕΠΙΣΤΗΜΙΑΚΟ Γ.Ν. ΠΑΤΡΩΝ</t>
  </si>
  <si>
    <t>Γ.Ν. ΑΓΙΟΥ ΝΙΚΟΛΑΟΥ</t>
  </si>
  <si>
    <t>Γ.Ν. ΗΡΑΚΛΕΙΟΥ "ΒΕΝΙΖΕΛΕΙΟ - ΠΑΝΑΝΕΙΟ"</t>
  </si>
  <si>
    <t>Γ.Ν. ΡΕΘΥΜΝΟΥ</t>
  </si>
  <si>
    <t>Γ.Ν. ΧΑΝΙΩΝ "ΑΓ. ΓΕΩΡΓΙΟΣ"</t>
  </si>
  <si>
    <t>Γ.Ν.- Κ.Υ. ΙΕΡΑΠΕΤΡΑΣ</t>
  </si>
  <si>
    <t>Γ.Ν.- Κ.Υ. ΝΕΑΠΟΛΗΣ "ΔΙΑΛΥΝΑΚΕΙΟ"</t>
  </si>
  <si>
    <t>Γ.Ν.- Κ.Υ. ΣΗΤΕΙΑΣ</t>
  </si>
  <si>
    <t>Γ.Ν. ΜΑΙΕΥΤΗΡΙΟ ΑΘΗΝΩΝ "ΕΛΕΝΑΣ ΒΕΝΙΖΕΛΟΥ"</t>
  </si>
  <si>
    <t>Γ.Ν. ΝΟΣΗΜΑΤΩΝ ΘΩΡΑΚΟΣ ΑΘΗΝΩΝ "ΣΩΤΗΡΙΑ"</t>
  </si>
  <si>
    <t>ΓΕΝ. ΑΝΤΙΚΑΡΚΙΝΙΚΟ ΝΟΣΟΚΟΜΕΙΟ "ΑΓ. ΣΑΒΒΑΣ"</t>
  </si>
  <si>
    <t>ΔΕΡΜ. ΠΑΘΗΣΕΩΝ ΑΘΗΝΩΝ "ΑΝΔΡΕΑΣ ΣΥΓΓΡΟΣ"</t>
  </si>
  <si>
    <t>ΝΟΣ. ΑΘΗΝΩΝ ΣΠΗΛΙΟΠΟΥΛΕΙΟ "Η ΑΓΙΑ ΕΛΕΝΗ"</t>
  </si>
  <si>
    <t>Γ.Ν. ΝΙΚΑΙΑΣ ΠΕΙΡΑΙΑ "ΑΓΙΟΣ ΠΑΝΤΕΛΕΗΜΩΝ"</t>
  </si>
  <si>
    <t>ΨΥΧΙΑΤΡΙΚΟ ΝΟΣΟΚΟΜΕΙΟ ΘΕΣΣΑΛΟΝΙΚΗΣ</t>
  </si>
  <si>
    <t>ΑΝΤΙΚΑΡΚΙΝΙΚΟ ΝΟΣ. ΘΕΣ/ΝΙΚΗΣ "ΘΕΑΓΕΝΕΙΟ"</t>
  </si>
  <si>
    <t>ΠΡΩΤΟ ΓΕΝ. ΝΟΣ. ΘΕΣ/ΝΙΚΗΣ "ΑΓΙΟΣ ΠΑΥΛΟΣ"</t>
  </si>
  <si>
    <t>Γ. ΠΑΝΑΡΚΑΔΙΚΟ ΤΡΙΠΟΛΗΣ "Η ΕΥΑΓΓΕΛΙΣΤΡΙΑ"</t>
  </si>
  <si>
    <t>ΠΑΝΕΠΙΣΤΗΜΙΑΚΟ Γ.Ν. ΗΡΑΚΛΕΙΟΥ</t>
  </si>
  <si>
    <t>ΕΘΝΙΚΟ ΚΕΝΤΡΟ ΑΠΟΚΑΤΑΣΤΑΣΗΣ</t>
  </si>
  <si>
    <t>ΣΥΝΟΛΟ ΑΓΟΡΩΝ</t>
  </si>
  <si>
    <t>Αγορές Αναλώσιμων</t>
  </si>
  <si>
    <t>Εισπράξεις νοσηλίων στο τρέχον έτος</t>
  </si>
  <si>
    <t>Δ.Ε.Κ.Ο.</t>
  </si>
  <si>
    <t>Υπηρεσιών</t>
  </si>
  <si>
    <t>Αναλώ-σιμων</t>
  </si>
  <si>
    <t>1η</t>
  </si>
  <si>
    <t>2η</t>
  </si>
  <si>
    <t>3η</t>
  </si>
  <si>
    <t>4η</t>
  </si>
  <si>
    <t>5η</t>
  </si>
  <si>
    <t>6η</t>
  </si>
  <si>
    <t>7η</t>
  </si>
  <si>
    <t>Αγορές Πρώτων και Βοηθ.</t>
  </si>
  <si>
    <t>ΦΑΡΜΑΚΟ</t>
  </si>
  <si>
    <t>ΥΓΕΙΟΝΟΜΙΚΟ ΥΛΙΚΟ</t>
  </si>
  <si>
    <t>ΟΡΘΟΠΕΔΙΚΟ ΥΛΙΚΟ</t>
  </si>
  <si>
    <t>ΥΠΟΛΟΙΠΑ</t>
  </si>
  <si>
    <t>ΣΥΝΟΛΟ</t>
  </si>
  <si>
    <t>ΑΝΤΙΔΡΑ-ΣΤΗΡΙΑ</t>
  </si>
  <si>
    <t>ΑΕΡΙΑ</t>
  </si>
  <si>
    <t>ΚΑΥΣΙΜΑ</t>
  </si>
  <si>
    <t>Δαπάνες - Υποχρεώσεις Υπηρεσιών</t>
  </si>
  <si>
    <t>ΜΙΣΘΟΔΟΣΙΑ (ΑΜΟΙΒΕΣ ΕΠΙΚΟΥΡΙΚΟΥ)</t>
  </si>
  <si>
    <t>ΜΙΣΘΟΔΟΣΙΑ (ΠΡΟΣΘΕΤΕΣ ΑΜΟΙΒΕΣ)</t>
  </si>
  <si>
    <t>ΑΣΦΑΛΕΙΑ</t>
  </si>
  <si>
    <t>ΕΣΤΙΑΣΗ</t>
  </si>
  <si>
    <t>ΚΑΘΑΡΙΟ-ΤΗΤΑ</t>
  </si>
  <si>
    <t>Εισπράξεις - Σύνολα</t>
  </si>
  <si>
    <t>ΚΟΙΝ. ΑΣΦ.</t>
  </si>
  <si>
    <t>ΙΔΙΩΤΕΣ</t>
  </si>
  <si>
    <t>Εισπράξεις νοσηλίων για προηγ. Έτος</t>
  </si>
  <si>
    <t>Πληρωμές στο τρέχον έτος</t>
  </si>
  <si>
    <t>Πρώτων και Βοηθ.</t>
  </si>
  <si>
    <t>Πληρωμές για το προηγ. Έτος</t>
  </si>
  <si>
    <t>ΝΟΣΟΚΟΜΕΙΑ 7ης ΥΠΕ</t>
  </si>
  <si>
    <t>ΝΟΣΟΚΟΜΕΙΑ 1ης ΥΠΕ</t>
  </si>
  <si>
    <t>ΝΟΣΟΚΟΜΕΙΑ 2ης ΥΠΕ</t>
  </si>
  <si>
    <t>ΝΟΣΟΚΟΜΕΙΑ 3ης ΥΠΕ</t>
  </si>
  <si>
    <t>ΝΟΣΟΚΟΜΕΙΑ 4ης ΥΠΕ</t>
  </si>
  <si>
    <t>ΝΟΣΟΚΟΜΕΙΑ 5ης ΥΠΕ</t>
  </si>
  <si>
    <t>ΝΟΣΟΚΟΜΕΙΑ 6ης ΥΠΕ</t>
  </si>
  <si>
    <t>ΣΥΝΟΛΑ</t>
  </si>
  <si>
    <t>ΣΥΝΟΛΑ 1ης ΥΠΕ</t>
  </si>
  <si>
    <t>ΣΥΝΟΛΑ 7ης ΥΠΕ</t>
  </si>
  <si>
    <t>ΣΥΝΟΛΑ 6ης ΥΠΕ</t>
  </si>
  <si>
    <t>ΣΥΝΟΛΑ 5ης ΥΠΕ</t>
  </si>
  <si>
    <t>ΣΥΝΟΛΑ 4ης ΥΠΕ</t>
  </si>
  <si>
    <t>ΣΥΝΟΛΑ 3ης ΥΠΕ</t>
  </si>
  <si>
    <t>ΣΥΝΟΛΑ 2ης ΥΠΕ</t>
  </si>
  <si>
    <t>ΟΙΚΟΝΟΜΙΚΑ ΣΤΟΙΧΕΙΑ ΝΟΣΟΚΟΜΕΙΩΝ - ΙΑΝΟΥΑΡΙΟΣ έως ΔΕΚΕΜΒΡΙΟΣ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</si>
</sst>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</numFmts>
  <fonts count="37">
    <font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4" fillId="0" borderId="0">
      <alignment/>
      <protection/>
    </xf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1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2"/>
  <sheetViews>
    <sheetView tabSelected="1" zoomScale="80" zoomScaleNormal="80" zoomScalePageLayoutView="0" workbookViewId="0" topLeftCell="A1">
      <selection activeCell="C1" sqref="C1:M1"/>
    </sheetView>
  </sheetViews>
  <sheetFormatPr defaultColWidth="9.140625" defaultRowHeight="15"/>
  <cols>
    <col min="1" max="1" width="47.421875" style="4" customWidth="1"/>
    <col min="2" max="2" width="1.28515625" style="22" customWidth="1"/>
    <col min="3" max="3" width="15.7109375" style="41" customWidth="1"/>
    <col min="4" max="4" width="14.7109375" style="41" customWidth="1"/>
    <col min="5" max="5" width="14.8515625" style="41" customWidth="1"/>
    <col min="6" max="6" width="14.57421875" style="41" customWidth="1"/>
    <col min="7" max="7" width="14.8515625" style="41" customWidth="1"/>
    <col min="8" max="8" width="16.7109375" style="41" customWidth="1"/>
    <col min="9" max="9" width="2.140625" style="20" customWidth="1"/>
    <col min="10" max="10" width="13.7109375" style="41" customWidth="1"/>
    <col min="11" max="11" width="14.7109375" style="41" customWidth="1"/>
    <col min="12" max="12" width="13.7109375" style="41" customWidth="1"/>
    <col min="13" max="13" width="14.140625" style="41" customWidth="1"/>
    <col min="14" max="14" width="1.7109375" style="20" customWidth="1"/>
    <col min="15" max="16" width="14.28125" style="41" customWidth="1"/>
    <col min="17" max="17" width="14.7109375" style="41" customWidth="1"/>
    <col min="18" max="18" width="13.7109375" style="41" customWidth="1"/>
    <col min="19" max="19" width="14.7109375" style="41" customWidth="1"/>
    <col min="20" max="20" width="13.7109375" style="41" customWidth="1"/>
    <col min="21" max="21" width="15.7109375" style="41" customWidth="1"/>
    <col min="22" max="22" width="15.57421875" style="41" customWidth="1"/>
    <col min="23" max="23" width="1.7109375" style="20" customWidth="1"/>
    <col min="24" max="24" width="16.7109375" style="41" customWidth="1"/>
    <col min="25" max="25" width="1.7109375" style="20" customWidth="1"/>
    <col min="26" max="27" width="14.7109375" style="41" customWidth="1"/>
    <col min="28" max="28" width="14.28125" style="41" customWidth="1"/>
    <col min="29" max="29" width="1.7109375" style="20" customWidth="1"/>
    <col min="30" max="30" width="16.7109375" style="41" customWidth="1"/>
    <col min="31" max="32" width="14.7109375" style="41" customWidth="1"/>
    <col min="33" max="33" width="1.7109375" style="20" customWidth="1"/>
    <col min="34" max="37" width="18.7109375" style="41" customWidth="1"/>
    <col min="38" max="39" width="14.28125" style="41" customWidth="1"/>
    <col min="40" max="40" width="9.140625" style="4" customWidth="1"/>
    <col min="41" max="41" width="9.140625" style="27" customWidth="1"/>
    <col min="42" max="42" width="9.140625" style="4" customWidth="1"/>
    <col min="43" max="43" width="10.8515625" style="4" bestFit="1" customWidth="1"/>
    <col min="44" max="44" width="12.421875" style="4" bestFit="1" customWidth="1"/>
    <col min="45" max="45" width="9.140625" style="4" customWidth="1"/>
    <col min="46" max="46" width="12.421875" style="4" bestFit="1" customWidth="1"/>
    <col min="47" max="47" width="10.8515625" style="4" bestFit="1" customWidth="1"/>
    <col min="48" max="48" width="9.140625" style="4" customWidth="1"/>
    <col min="49" max="49" width="10.8515625" style="4" bestFit="1" customWidth="1"/>
    <col min="50" max="16384" width="9.140625" style="4" customWidth="1"/>
  </cols>
  <sheetData>
    <row r="1" spans="3:39" ht="24.75" customHeight="1">
      <c r="C1" s="42" t="s">
        <v>179</v>
      </c>
      <c r="D1" s="42"/>
      <c r="E1" s="42"/>
      <c r="F1" s="42"/>
      <c r="G1" s="42"/>
      <c r="H1" s="42"/>
      <c r="I1" s="42"/>
      <c r="J1" s="42"/>
      <c r="K1" s="42"/>
      <c r="L1" s="42"/>
      <c r="M1" s="42"/>
      <c r="O1" s="42" t="s">
        <v>179</v>
      </c>
      <c r="P1" s="42"/>
      <c r="Q1" s="42"/>
      <c r="R1" s="42"/>
      <c r="S1" s="42"/>
      <c r="T1" s="42"/>
      <c r="U1" s="42"/>
      <c r="V1" s="42"/>
      <c r="W1" s="42"/>
      <c r="X1" s="42"/>
      <c r="Z1" s="42" t="s">
        <v>179</v>
      </c>
      <c r="AA1" s="42"/>
      <c r="AB1" s="42"/>
      <c r="AC1" s="42"/>
      <c r="AD1" s="42"/>
      <c r="AE1" s="42"/>
      <c r="AF1" s="42"/>
      <c r="AH1" s="43" t="s">
        <v>179</v>
      </c>
      <c r="AI1" s="43"/>
      <c r="AJ1" s="43"/>
      <c r="AK1" s="43"/>
      <c r="AL1" s="43"/>
      <c r="AM1" s="43"/>
    </row>
    <row r="2" spans="1:41" s="1" customFormat="1" ht="14.25">
      <c r="A2" s="44" t="s">
        <v>0</v>
      </c>
      <c r="B2" s="15"/>
      <c r="C2" s="45" t="s">
        <v>142</v>
      </c>
      <c r="D2" s="45"/>
      <c r="E2" s="45"/>
      <c r="F2" s="45"/>
      <c r="G2" s="45"/>
      <c r="H2" s="45"/>
      <c r="I2" s="39"/>
      <c r="J2" s="45" t="s">
        <v>130</v>
      </c>
      <c r="K2" s="45"/>
      <c r="L2" s="45"/>
      <c r="M2" s="45"/>
      <c r="N2" s="39"/>
      <c r="O2" s="45" t="s">
        <v>151</v>
      </c>
      <c r="P2" s="45"/>
      <c r="Q2" s="45"/>
      <c r="R2" s="45"/>
      <c r="S2" s="45"/>
      <c r="T2" s="45"/>
      <c r="U2" s="45"/>
      <c r="V2" s="45"/>
      <c r="W2" s="39"/>
      <c r="X2" s="46" t="s">
        <v>129</v>
      </c>
      <c r="Y2" s="39"/>
      <c r="Z2" s="45" t="s">
        <v>161</v>
      </c>
      <c r="AA2" s="45"/>
      <c r="AB2" s="45"/>
      <c r="AC2" s="40"/>
      <c r="AD2" s="45" t="s">
        <v>163</v>
      </c>
      <c r="AE2" s="45"/>
      <c r="AF2" s="45"/>
      <c r="AG2" s="40"/>
      <c r="AH2" s="45" t="s">
        <v>160</v>
      </c>
      <c r="AI2" s="45"/>
      <c r="AJ2" s="45" t="s">
        <v>131</v>
      </c>
      <c r="AK2" s="45"/>
      <c r="AL2" s="45" t="s">
        <v>157</v>
      </c>
      <c r="AM2" s="45"/>
      <c r="AO2" s="28"/>
    </row>
    <row r="3" spans="1:41" s="2" customFormat="1" ht="43.5">
      <c r="A3" s="44"/>
      <c r="B3" s="23"/>
      <c r="C3" s="38" t="s">
        <v>143</v>
      </c>
      <c r="D3" s="38" t="s">
        <v>144</v>
      </c>
      <c r="E3" s="38" t="s">
        <v>145</v>
      </c>
      <c r="F3" s="38" t="s">
        <v>148</v>
      </c>
      <c r="G3" s="38" t="s">
        <v>146</v>
      </c>
      <c r="H3" s="38" t="s">
        <v>147</v>
      </c>
      <c r="I3" s="16"/>
      <c r="J3" s="38" t="s">
        <v>149</v>
      </c>
      <c r="K3" s="38" t="s">
        <v>150</v>
      </c>
      <c r="L3" s="38" t="s">
        <v>146</v>
      </c>
      <c r="M3" s="38" t="s">
        <v>147</v>
      </c>
      <c r="N3" s="16"/>
      <c r="O3" s="38" t="s">
        <v>152</v>
      </c>
      <c r="P3" s="38" t="s">
        <v>153</v>
      </c>
      <c r="Q3" s="38" t="s">
        <v>132</v>
      </c>
      <c r="R3" s="38" t="s">
        <v>154</v>
      </c>
      <c r="S3" s="38" t="s">
        <v>156</v>
      </c>
      <c r="T3" s="38" t="s">
        <v>155</v>
      </c>
      <c r="U3" s="38" t="s">
        <v>146</v>
      </c>
      <c r="V3" s="38" t="s">
        <v>147</v>
      </c>
      <c r="W3" s="16"/>
      <c r="X3" s="46"/>
      <c r="Y3" s="16"/>
      <c r="Z3" s="38" t="s">
        <v>162</v>
      </c>
      <c r="AA3" s="38" t="s">
        <v>134</v>
      </c>
      <c r="AB3" s="38" t="s">
        <v>133</v>
      </c>
      <c r="AC3" s="16"/>
      <c r="AD3" s="38" t="s">
        <v>162</v>
      </c>
      <c r="AE3" s="38" t="s">
        <v>134</v>
      </c>
      <c r="AF3" s="38" t="s">
        <v>133</v>
      </c>
      <c r="AG3" s="16"/>
      <c r="AH3" s="38" t="s">
        <v>158</v>
      </c>
      <c r="AI3" s="38" t="s">
        <v>159</v>
      </c>
      <c r="AJ3" s="38" t="s">
        <v>158</v>
      </c>
      <c r="AK3" s="38" t="s">
        <v>159</v>
      </c>
      <c r="AL3" s="38" t="s">
        <v>158</v>
      </c>
      <c r="AM3" s="38" t="s">
        <v>159</v>
      </c>
      <c r="AO3" s="29"/>
    </row>
    <row r="4" spans="1:41" s="3" customFormat="1" ht="14.25">
      <c r="A4" s="5" t="s">
        <v>135</v>
      </c>
      <c r="B4" s="24"/>
      <c r="C4" s="6">
        <f aca="true" t="shared" si="0" ref="C4:H4">C40</f>
        <v>201199420.26</v>
      </c>
      <c r="D4" s="6">
        <f t="shared" si="0"/>
        <v>110718445.82000002</v>
      </c>
      <c r="E4" s="6">
        <f t="shared" si="0"/>
        <v>21245061.5</v>
      </c>
      <c r="F4" s="6">
        <f t="shared" si="0"/>
        <v>52536704.99999999</v>
      </c>
      <c r="G4" s="6">
        <f t="shared" si="0"/>
        <v>32101045.19000003</v>
      </c>
      <c r="H4" s="6">
        <f t="shared" si="0"/>
        <v>417800677.77000004</v>
      </c>
      <c r="I4" s="17"/>
      <c r="J4" s="6">
        <f>J40</f>
        <v>3269308.9699999997</v>
      </c>
      <c r="K4" s="6">
        <f>K40</f>
        <v>973850.5700000001</v>
      </c>
      <c r="L4" s="6">
        <f>L40</f>
        <v>13994266.050000003</v>
      </c>
      <c r="M4" s="6">
        <f>M40</f>
        <v>18237425.589999996</v>
      </c>
      <c r="N4" s="17"/>
      <c r="O4" s="6">
        <f aca="true" t="shared" si="1" ref="O4:V4">O40</f>
        <v>9309648.509999998</v>
      </c>
      <c r="P4" s="6">
        <f t="shared" si="1"/>
        <v>4431094.430000001</v>
      </c>
      <c r="Q4" s="6">
        <f t="shared" si="1"/>
        <v>27545885.67</v>
      </c>
      <c r="R4" s="6">
        <f t="shared" si="1"/>
        <v>5639202.39</v>
      </c>
      <c r="S4" s="6">
        <f t="shared" si="1"/>
        <v>29407768.189999994</v>
      </c>
      <c r="T4" s="6">
        <f t="shared" si="1"/>
        <v>5436711.369999999</v>
      </c>
      <c r="U4" s="6">
        <f t="shared" si="1"/>
        <v>61369282.54000001</v>
      </c>
      <c r="V4" s="6">
        <f t="shared" si="1"/>
        <v>143139593.1</v>
      </c>
      <c r="W4" s="17"/>
      <c r="X4" s="6">
        <f>X40</f>
        <v>579177696.46</v>
      </c>
      <c r="Y4" s="17"/>
      <c r="Z4" s="6">
        <f>Z40</f>
        <v>242298706.55999997</v>
      </c>
      <c r="AA4" s="6">
        <f>AA40</f>
        <v>9502266.95</v>
      </c>
      <c r="AB4" s="6">
        <f>AB40</f>
        <v>119390696.19</v>
      </c>
      <c r="AC4" s="17"/>
      <c r="AD4" s="6">
        <f>AD40</f>
        <v>196406132.22000003</v>
      </c>
      <c r="AE4" s="6">
        <f>AE40</f>
        <v>8163846.9399999995</v>
      </c>
      <c r="AF4" s="6">
        <f>AF40</f>
        <v>34137028.239999995</v>
      </c>
      <c r="AG4" s="17"/>
      <c r="AH4" s="6">
        <f aca="true" t="shared" si="2" ref="AH4:AM4">AH40</f>
        <v>31279806.669999998</v>
      </c>
      <c r="AI4" s="6">
        <f t="shared" si="2"/>
        <v>286317.67999999993</v>
      </c>
      <c r="AJ4" s="6">
        <f t="shared" si="2"/>
        <v>3223503.139999999</v>
      </c>
      <c r="AK4" s="6">
        <f t="shared" si="2"/>
        <v>24894139.150000002</v>
      </c>
      <c r="AL4" s="6">
        <f t="shared" si="2"/>
        <v>34503309.81</v>
      </c>
      <c r="AM4" s="6">
        <f t="shared" si="2"/>
        <v>25180456.830000002</v>
      </c>
      <c r="AO4" s="30"/>
    </row>
    <row r="5" spans="1:41" s="3" customFormat="1" ht="14.25">
      <c r="A5" s="5" t="s">
        <v>136</v>
      </c>
      <c r="B5" s="24"/>
      <c r="C5" s="6">
        <f aca="true" t="shared" si="3" ref="C5:H5">C66</f>
        <v>77567938.69999999</v>
      </c>
      <c r="D5" s="6">
        <f t="shared" si="3"/>
        <v>63791826.6</v>
      </c>
      <c r="E5" s="6">
        <f t="shared" si="3"/>
        <v>8789292.730000002</v>
      </c>
      <c r="F5" s="6">
        <f t="shared" si="3"/>
        <v>22005618.830000002</v>
      </c>
      <c r="G5" s="6">
        <f t="shared" si="3"/>
        <v>14094322.180000009</v>
      </c>
      <c r="H5" s="6">
        <f t="shared" si="3"/>
        <v>186248999.03999996</v>
      </c>
      <c r="I5" s="17"/>
      <c r="J5" s="6">
        <f>J66</f>
        <v>406809.8</v>
      </c>
      <c r="K5" s="6">
        <f>K66</f>
        <v>2557733.9899999998</v>
      </c>
      <c r="L5" s="6">
        <f>L66</f>
        <v>6187804.95</v>
      </c>
      <c r="M5" s="6">
        <f>M66</f>
        <v>9152348.740000002</v>
      </c>
      <c r="N5" s="17"/>
      <c r="O5" s="6">
        <f aca="true" t="shared" si="4" ref="O5:V5">O66</f>
        <v>42660933.35</v>
      </c>
      <c r="P5" s="6">
        <f t="shared" si="4"/>
        <v>3958606.96</v>
      </c>
      <c r="Q5" s="6">
        <f t="shared" si="4"/>
        <v>19225927.52</v>
      </c>
      <c r="R5" s="6">
        <f t="shared" si="4"/>
        <v>2389383.1300000004</v>
      </c>
      <c r="S5" s="6">
        <f t="shared" si="4"/>
        <v>17939366.799999997</v>
      </c>
      <c r="T5" s="6">
        <f t="shared" si="4"/>
        <v>1412217.92</v>
      </c>
      <c r="U5" s="6">
        <f t="shared" si="4"/>
        <v>31829307.01999999</v>
      </c>
      <c r="V5" s="6">
        <f t="shared" si="4"/>
        <v>119415742.69999999</v>
      </c>
      <c r="W5" s="17"/>
      <c r="X5" s="6">
        <f>X66</f>
        <v>314817090.47999996</v>
      </c>
      <c r="Y5" s="17"/>
      <c r="Z5" s="6">
        <f>Z66</f>
        <v>77315946.9</v>
      </c>
      <c r="AA5" s="6">
        <f>AA66</f>
        <v>5592493.079999998</v>
      </c>
      <c r="AB5" s="6">
        <f>AB66</f>
        <v>97269545.6</v>
      </c>
      <c r="AC5" s="17"/>
      <c r="AD5" s="6">
        <f>AD66</f>
        <v>108457801.64000002</v>
      </c>
      <c r="AE5" s="6">
        <f>AE66</f>
        <v>4139468.29</v>
      </c>
      <c r="AF5" s="6">
        <f>AF66</f>
        <v>22839063.96</v>
      </c>
      <c r="AG5" s="17"/>
      <c r="AH5" s="6">
        <f aca="true" t="shared" si="5" ref="AH5:AM5">AH66</f>
        <v>34965633.129999995</v>
      </c>
      <c r="AI5" s="6">
        <f t="shared" si="5"/>
        <v>375039.70999999996</v>
      </c>
      <c r="AJ5" s="6">
        <f t="shared" si="5"/>
        <v>30921595.16</v>
      </c>
      <c r="AK5" s="6">
        <f t="shared" si="5"/>
        <v>15938679.729999999</v>
      </c>
      <c r="AL5" s="6">
        <f t="shared" si="5"/>
        <v>65887228.28999999</v>
      </c>
      <c r="AM5" s="6">
        <f t="shared" si="5"/>
        <v>16313719.44</v>
      </c>
      <c r="AO5" s="30"/>
    </row>
    <row r="6" spans="1:41" s="3" customFormat="1" ht="14.25">
      <c r="A6" s="5" t="s">
        <v>137</v>
      </c>
      <c r="B6" s="24"/>
      <c r="C6" s="6">
        <f aca="true" t="shared" si="6" ref="C6:H6">C85</f>
        <v>51216249.57000001</v>
      </c>
      <c r="D6" s="6">
        <f t="shared" si="6"/>
        <v>33239253.419999998</v>
      </c>
      <c r="E6" s="6">
        <f t="shared" si="6"/>
        <v>8765495.43</v>
      </c>
      <c r="F6" s="6">
        <f t="shared" si="6"/>
        <v>11573296.87</v>
      </c>
      <c r="G6" s="6">
        <f t="shared" si="6"/>
        <v>14177246.649999991</v>
      </c>
      <c r="H6" s="6">
        <f t="shared" si="6"/>
        <v>118971541.93999998</v>
      </c>
      <c r="I6" s="17"/>
      <c r="J6" s="6">
        <f>J85</f>
        <v>1199797.2</v>
      </c>
      <c r="K6" s="6">
        <f>K85</f>
        <v>3574437.37</v>
      </c>
      <c r="L6" s="6">
        <f>L85</f>
        <v>3379174.5799999996</v>
      </c>
      <c r="M6" s="6">
        <f>M85</f>
        <v>8153409.149999999</v>
      </c>
      <c r="N6" s="17"/>
      <c r="O6" s="6">
        <f aca="true" t="shared" si="7" ref="O6:V6">O85</f>
        <v>35996822.16</v>
      </c>
      <c r="P6" s="6">
        <f t="shared" si="7"/>
        <v>8708988.409999998</v>
      </c>
      <c r="Q6" s="6">
        <f t="shared" si="7"/>
        <v>10584432.52</v>
      </c>
      <c r="R6" s="6">
        <f t="shared" si="7"/>
        <v>186648.89</v>
      </c>
      <c r="S6" s="6">
        <f t="shared" si="7"/>
        <v>5716296.389999999</v>
      </c>
      <c r="T6" s="6">
        <f t="shared" si="7"/>
        <v>2147356.0399999996</v>
      </c>
      <c r="U6" s="6">
        <f t="shared" si="7"/>
        <v>18246017.37999999</v>
      </c>
      <c r="V6" s="6">
        <f t="shared" si="7"/>
        <v>81586561.78999999</v>
      </c>
      <c r="W6" s="17"/>
      <c r="X6" s="6">
        <f>X85</f>
        <v>208711512.88</v>
      </c>
      <c r="Y6" s="17"/>
      <c r="Z6" s="6">
        <f>Z85</f>
        <v>47021033.43000001</v>
      </c>
      <c r="AA6" s="6">
        <f>AA85</f>
        <v>5763584.209999999</v>
      </c>
      <c r="AB6" s="6">
        <f>AB85</f>
        <v>71452145.1</v>
      </c>
      <c r="AC6" s="17"/>
      <c r="AD6" s="6">
        <f>AD85</f>
        <v>71599737.14</v>
      </c>
      <c r="AE6" s="6">
        <f>AE85</f>
        <v>3237450.0700000003</v>
      </c>
      <c r="AF6" s="6">
        <f>AF85</f>
        <v>12717481.16</v>
      </c>
      <c r="AG6" s="17"/>
      <c r="AH6" s="6">
        <f aca="true" t="shared" si="8" ref="AH6:AM6">AH85</f>
        <v>41106154.62999998</v>
      </c>
      <c r="AI6" s="6">
        <f t="shared" si="8"/>
        <v>142279.69</v>
      </c>
      <c r="AJ6" s="6">
        <f t="shared" si="8"/>
        <v>8258947.719999999</v>
      </c>
      <c r="AK6" s="6">
        <f t="shared" si="8"/>
        <v>7133960.7700000005</v>
      </c>
      <c r="AL6" s="6">
        <f t="shared" si="8"/>
        <v>49365102.35</v>
      </c>
      <c r="AM6" s="6">
        <f t="shared" si="8"/>
        <v>7276240.46</v>
      </c>
      <c r="AO6" s="30"/>
    </row>
    <row r="7" spans="1:41" s="3" customFormat="1" ht="14.25">
      <c r="A7" s="5" t="s">
        <v>138</v>
      </c>
      <c r="B7" s="24"/>
      <c r="C7" s="6">
        <f aca="true" t="shared" si="9" ref="C7:H7">C105</f>
        <v>76502085.04999998</v>
      </c>
      <c r="D7" s="6">
        <f t="shared" si="9"/>
        <v>35683766.73</v>
      </c>
      <c r="E7" s="6">
        <f t="shared" si="9"/>
        <v>4915431.9399999995</v>
      </c>
      <c r="F7" s="6">
        <f t="shared" si="9"/>
        <v>18375929.46</v>
      </c>
      <c r="G7" s="6">
        <f t="shared" si="9"/>
        <v>9393430.520000005</v>
      </c>
      <c r="H7" s="6">
        <f t="shared" si="9"/>
        <v>144870643.70000002</v>
      </c>
      <c r="I7" s="17"/>
      <c r="J7" s="6">
        <f>J105</f>
        <v>930257.3999999999</v>
      </c>
      <c r="K7" s="6">
        <f>K105</f>
        <v>5536244.7</v>
      </c>
      <c r="L7" s="6">
        <f>L105</f>
        <v>6440504.6</v>
      </c>
      <c r="M7" s="6">
        <f>M105</f>
        <v>12907006.7</v>
      </c>
      <c r="N7" s="17"/>
      <c r="O7" s="6">
        <f aca="true" t="shared" si="10" ref="O7:V7">O105</f>
        <v>4386313.25</v>
      </c>
      <c r="P7" s="6">
        <f t="shared" si="10"/>
        <v>3390025.7800000003</v>
      </c>
      <c r="Q7" s="6">
        <f t="shared" si="10"/>
        <v>10888853.93</v>
      </c>
      <c r="R7" s="6">
        <f t="shared" si="10"/>
        <v>625013.61</v>
      </c>
      <c r="S7" s="6">
        <f t="shared" si="10"/>
        <v>10338830.53</v>
      </c>
      <c r="T7" s="6">
        <f t="shared" si="10"/>
        <v>661243.8</v>
      </c>
      <c r="U7" s="6">
        <f t="shared" si="10"/>
        <v>20557142.500000004</v>
      </c>
      <c r="V7" s="6">
        <f t="shared" si="10"/>
        <v>50847423.400000006</v>
      </c>
      <c r="W7" s="17"/>
      <c r="X7" s="6">
        <f>X105</f>
        <v>208625073.8</v>
      </c>
      <c r="Y7" s="17"/>
      <c r="Z7" s="6">
        <f>Z105</f>
        <v>93986225.10000001</v>
      </c>
      <c r="AA7" s="6">
        <f>AA105</f>
        <v>9564074.629999999</v>
      </c>
      <c r="AB7" s="6">
        <f>AB105</f>
        <v>40931715.56</v>
      </c>
      <c r="AC7" s="17"/>
      <c r="AD7" s="6">
        <f>AD105</f>
        <v>66689230.49</v>
      </c>
      <c r="AE7" s="6">
        <f>AE105</f>
        <v>3958552.5999999996</v>
      </c>
      <c r="AF7" s="6">
        <f>AF105</f>
        <v>19966503.14</v>
      </c>
      <c r="AG7" s="17"/>
      <c r="AH7" s="6">
        <f aca="true" t="shared" si="11" ref="AH7:AM7">AH105</f>
        <v>13126190.02</v>
      </c>
      <c r="AI7" s="6">
        <f t="shared" si="11"/>
        <v>29312.570000000003</v>
      </c>
      <c r="AJ7" s="6">
        <f t="shared" si="11"/>
        <v>2806823.1700000004</v>
      </c>
      <c r="AK7" s="6">
        <f t="shared" si="11"/>
        <v>5698852.71</v>
      </c>
      <c r="AL7" s="6">
        <f t="shared" si="11"/>
        <v>15933013.19</v>
      </c>
      <c r="AM7" s="6">
        <f t="shared" si="11"/>
        <v>5728165.28</v>
      </c>
      <c r="AO7" s="30"/>
    </row>
    <row r="8" spans="1:41" s="3" customFormat="1" ht="14.25">
      <c r="A8" s="5" t="s">
        <v>139</v>
      </c>
      <c r="B8" s="24"/>
      <c r="C8" s="6">
        <f aca="true" t="shared" si="12" ref="C8:H8">C122</f>
        <v>36480926.48</v>
      </c>
      <c r="D8" s="6">
        <f t="shared" si="12"/>
        <v>24551020.36</v>
      </c>
      <c r="E8" s="6">
        <f t="shared" si="12"/>
        <v>5253709.1899999995</v>
      </c>
      <c r="F8" s="6">
        <f t="shared" si="12"/>
        <v>12195969.67</v>
      </c>
      <c r="G8" s="6">
        <f t="shared" si="12"/>
        <v>4407329.659999994</v>
      </c>
      <c r="H8" s="6">
        <f t="shared" si="12"/>
        <v>82888955.36000001</v>
      </c>
      <c r="I8" s="17"/>
      <c r="J8" s="6">
        <f>J122</f>
        <v>1485247.4100000001</v>
      </c>
      <c r="K8" s="6">
        <f>K122</f>
        <v>4579753.45</v>
      </c>
      <c r="L8" s="6">
        <f>L122</f>
        <v>3977171.65</v>
      </c>
      <c r="M8" s="6">
        <f>M122</f>
        <v>10042172.51</v>
      </c>
      <c r="N8" s="17"/>
      <c r="O8" s="6">
        <f aca="true" t="shared" si="13" ref="O8:V8">O122</f>
        <v>2578641.91</v>
      </c>
      <c r="P8" s="6">
        <f t="shared" si="13"/>
        <v>1698873.28</v>
      </c>
      <c r="Q8" s="6">
        <f t="shared" si="13"/>
        <v>7741308.43</v>
      </c>
      <c r="R8" s="6">
        <f t="shared" si="13"/>
        <v>1121730.52</v>
      </c>
      <c r="S8" s="6">
        <f t="shared" si="13"/>
        <v>5472886.859999999</v>
      </c>
      <c r="T8" s="6">
        <f t="shared" si="13"/>
        <v>62922.83</v>
      </c>
      <c r="U8" s="6">
        <f t="shared" si="13"/>
        <v>14844461.54</v>
      </c>
      <c r="V8" s="6">
        <f t="shared" si="13"/>
        <v>33520825.37</v>
      </c>
      <c r="W8" s="17"/>
      <c r="X8" s="6">
        <f>X122</f>
        <v>126451953.24000001</v>
      </c>
      <c r="Y8" s="17"/>
      <c r="Z8" s="6">
        <f>Z122</f>
        <v>42185427.86000001</v>
      </c>
      <c r="AA8" s="6">
        <f>AA122</f>
        <v>6832171.539999999</v>
      </c>
      <c r="AB8" s="6">
        <f>AB122</f>
        <v>24029735.82</v>
      </c>
      <c r="AC8" s="17"/>
      <c r="AD8" s="6">
        <f>AD122</f>
        <v>40887943.61</v>
      </c>
      <c r="AE8" s="6">
        <f>AE122</f>
        <v>3088713.79</v>
      </c>
      <c r="AF8" s="6">
        <f>AF122</f>
        <v>11311577.89</v>
      </c>
      <c r="AG8" s="17"/>
      <c r="AH8" s="6">
        <f aca="true" t="shared" si="14" ref="AH8:AM8">AH122</f>
        <v>7389767.24</v>
      </c>
      <c r="AI8" s="6">
        <f t="shared" si="14"/>
        <v>53417.74</v>
      </c>
      <c r="AJ8" s="6">
        <f t="shared" si="14"/>
        <v>520884.35</v>
      </c>
      <c r="AK8" s="6">
        <f t="shared" si="14"/>
        <v>3722804.62</v>
      </c>
      <c r="AL8" s="6">
        <f t="shared" si="14"/>
        <v>7910651.590000001</v>
      </c>
      <c r="AM8" s="6">
        <f t="shared" si="14"/>
        <v>3776222.36</v>
      </c>
      <c r="AO8" s="30"/>
    </row>
    <row r="9" spans="1:41" s="3" customFormat="1" ht="14.25">
      <c r="A9" s="5" t="s">
        <v>140</v>
      </c>
      <c r="B9" s="24"/>
      <c r="C9" s="6">
        <f aca="true" t="shared" si="15" ref="C9:H9">C155</f>
        <v>67610769.52000001</v>
      </c>
      <c r="D9" s="6">
        <f t="shared" si="15"/>
        <v>44257642.18</v>
      </c>
      <c r="E9" s="6">
        <f t="shared" si="15"/>
        <v>11031264.849999996</v>
      </c>
      <c r="F9" s="6">
        <f t="shared" si="15"/>
        <v>22032000.880000003</v>
      </c>
      <c r="G9" s="6">
        <f t="shared" si="15"/>
        <v>9528570.670000007</v>
      </c>
      <c r="H9" s="6">
        <f t="shared" si="15"/>
        <v>154460248.1</v>
      </c>
      <c r="I9" s="17"/>
      <c r="J9" s="6">
        <f>J155</f>
        <v>1764192.0699999998</v>
      </c>
      <c r="K9" s="6">
        <f>K155</f>
        <v>11307237.08</v>
      </c>
      <c r="L9" s="6">
        <f>L155</f>
        <v>7688125.55</v>
      </c>
      <c r="M9" s="6">
        <f>M155</f>
        <v>20759554.7</v>
      </c>
      <c r="N9" s="17"/>
      <c r="O9" s="6">
        <f aca="true" t="shared" si="16" ref="O9:V9">O155</f>
        <v>7124142.67</v>
      </c>
      <c r="P9" s="6">
        <f t="shared" si="16"/>
        <v>5640367.34</v>
      </c>
      <c r="Q9" s="6">
        <f t="shared" si="16"/>
        <v>15352682.389999999</v>
      </c>
      <c r="R9" s="6">
        <f t="shared" si="16"/>
        <v>1440658.74</v>
      </c>
      <c r="S9" s="6">
        <f t="shared" si="16"/>
        <v>13277473.059999999</v>
      </c>
      <c r="T9" s="6">
        <f t="shared" si="16"/>
        <v>2143878.25</v>
      </c>
      <c r="U9" s="6">
        <f t="shared" si="16"/>
        <v>26595787.539999995</v>
      </c>
      <c r="V9" s="6">
        <f t="shared" si="16"/>
        <v>71574989.99</v>
      </c>
      <c r="W9" s="17"/>
      <c r="X9" s="6">
        <f>X155</f>
        <v>246794792.79000002</v>
      </c>
      <c r="Y9" s="17"/>
      <c r="Z9" s="6">
        <f>Z155</f>
        <v>91729198.48</v>
      </c>
      <c r="AA9" s="6">
        <f>AA155</f>
        <v>14182639.880000003</v>
      </c>
      <c r="AB9" s="6">
        <f>AB155</f>
        <v>52992047.07</v>
      </c>
      <c r="AC9" s="17"/>
      <c r="AD9" s="6">
        <f>AD155</f>
        <v>86411217.4</v>
      </c>
      <c r="AE9" s="6">
        <f>AE155</f>
        <v>5677078.07</v>
      </c>
      <c r="AF9" s="6">
        <f>AF155</f>
        <v>25029748.710000005</v>
      </c>
      <c r="AG9" s="17"/>
      <c r="AH9" s="6">
        <f aca="true" t="shared" si="17" ref="AH9:AM9">AH155</f>
        <v>8559002.200000001</v>
      </c>
      <c r="AI9" s="6">
        <f t="shared" si="17"/>
        <v>974998.63</v>
      </c>
      <c r="AJ9" s="6">
        <f t="shared" si="17"/>
        <v>812748.2400000001</v>
      </c>
      <c r="AK9" s="6">
        <f t="shared" si="17"/>
        <v>9011699.740000002</v>
      </c>
      <c r="AL9" s="6">
        <f t="shared" si="17"/>
        <v>9371750.44</v>
      </c>
      <c r="AM9" s="6">
        <f t="shared" si="17"/>
        <v>9986698.370000001</v>
      </c>
      <c r="AO9" s="30"/>
    </row>
    <row r="10" spans="1:41" s="3" customFormat="1" ht="14.25">
      <c r="A10" s="5" t="s">
        <v>141</v>
      </c>
      <c r="B10" s="24"/>
      <c r="C10" s="6">
        <f aca="true" t="shared" si="18" ref="C10:H10">C167</f>
        <v>32768487.28</v>
      </c>
      <c r="D10" s="6">
        <f t="shared" si="18"/>
        <v>24279808.63</v>
      </c>
      <c r="E10" s="6">
        <f t="shared" si="18"/>
        <v>3623364.3</v>
      </c>
      <c r="F10" s="6">
        <f t="shared" si="18"/>
        <v>10133882.7</v>
      </c>
      <c r="G10" s="6">
        <f t="shared" si="18"/>
        <v>5029965.2200000025</v>
      </c>
      <c r="H10" s="6">
        <f t="shared" si="18"/>
        <v>75835508.13</v>
      </c>
      <c r="I10" s="17"/>
      <c r="J10" s="6">
        <f>J167</f>
        <v>1917847.83</v>
      </c>
      <c r="K10" s="6">
        <f>K167</f>
        <v>5047592.9399999995</v>
      </c>
      <c r="L10" s="6">
        <f>L167</f>
        <v>3835520.4000000004</v>
      </c>
      <c r="M10" s="6">
        <f>M167</f>
        <v>10800961.17</v>
      </c>
      <c r="N10" s="17"/>
      <c r="O10" s="6">
        <f aca="true" t="shared" si="19" ref="O10:V10">O167</f>
        <v>2485202.3</v>
      </c>
      <c r="P10" s="6">
        <f t="shared" si="19"/>
        <v>2451670.31</v>
      </c>
      <c r="Q10" s="6">
        <f t="shared" si="19"/>
        <v>5824418.46</v>
      </c>
      <c r="R10" s="6">
        <f t="shared" si="19"/>
        <v>314006.77</v>
      </c>
      <c r="S10" s="6">
        <f t="shared" si="19"/>
        <v>5003738.26</v>
      </c>
      <c r="T10" s="6">
        <f t="shared" si="19"/>
        <v>838597.87</v>
      </c>
      <c r="U10" s="6">
        <f t="shared" si="19"/>
        <v>14324780.649999999</v>
      </c>
      <c r="V10" s="6">
        <f t="shared" si="19"/>
        <v>31242414.62</v>
      </c>
      <c r="W10" s="17"/>
      <c r="X10" s="6">
        <f>X167</f>
        <v>117878883.92</v>
      </c>
      <c r="Y10" s="17"/>
      <c r="Z10" s="6">
        <f>Z167</f>
        <v>44928346.269999996</v>
      </c>
      <c r="AA10" s="6">
        <f>AA167</f>
        <v>8173635.869999999</v>
      </c>
      <c r="AB10" s="6">
        <f>AB167</f>
        <v>27781907.82</v>
      </c>
      <c r="AC10" s="17"/>
      <c r="AD10" s="6">
        <f>AD167</f>
        <v>46017514.440000005</v>
      </c>
      <c r="AE10" s="6">
        <f>AE167</f>
        <v>3151175.68</v>
      </c>
      <c r="AF10" s="6">
        <f>AF167</f>
        <v>5672733.460000001</v>
      </c>
      <c r="AG10" s="17"/>
      <c r="AH10" s="6">
        <f aca="true" t="shared" si="20" ref="AH10:AM10">AH167</f>
        <v>6181070.2299999995</v>
      </c>
      <c r="AI10" s="6">
        <f t="shared" si="20"/>
        <v>176661.21000000002</v>
      </c>
      <c r="AJ10" s="6">
        <f t="shared" si="20"/>
        <v>537409.0800000001</v>
      </c>
      <c r="AK10" s="6">
        <f t="shared" si="20"/>
        <v>4942633.84</v>
      </c>
      <c r="AL10" s="6">
        <f t="shared" si="20"/>
        <v>6718479.309999999</v>
      </c>
      <c r="AM10" s="6">
        <f t="shared" si="20"/>
        <v>5119295.05</v>
      </c>
      <c r="AO10" s="30"/>
    </row>
    <row r="11" spans="1:41" s="3" customFormat="1" ht="14.25">
      <c r="A11" s="5" t="s">
        <v>171</v>
      </c>
      <c r="B11" s="24"/>
      <c r="C11" s="7">
        <f aca="true" t="shared" si="21" ref="C11:H11">SUM(C4:C10)</f>
        <v>543345876.8599999</v>
      </c>
      <c r="D11" s="7">
        <f t="shared" si="21"/>
        <v>336521763.74</v>
      </c>
      <c r="E11" s="7">
        <f t="shared" si="21"/>
        <v>63623619.93999999</v>
      </c>
      <c r="F11" s="7">
        <f t="shared" si="21"/>
        <v>148853403.41</v>
      </c>
      <c r="G11" s="7">
        <f t="shared" si="21"/>
        <v>88731910.09000003</v>
      </c>
      <c r="H11" s="7">
        <f t="shared" si="21"/>
        <v>1181076574.04</v>
      </c>
      <c r="I11" s="17"/>
      <c r="J11" s="7">
        <f>SUM(J4:J10)</f>
        <v>10973460.68</v>
      </c>
      <c r="K11" s="7">
        <f>SUM(K4:K10)</f>
        <v>33576850.099999994</v>
      </c>
      <c r="L11" s="7">
        <f>SUM(L4:L10)</f>
        <v>45502567.779999994</v>
      </c>
      <c r="M11" s="7">
        <f>SUM(M4:M10)</f>
        <v>90052878.55999999</v>
      </c>
      <c r="N11" s="17"/>
      <c r="O11" s="7">
        <f aca="true" t="shared" si="22" ref="O11:V11">SUM(O4:O10)</f>
        <v>104541704.14999999</v>
      </c>
      <c r="P11" s="7">
        <f t="shared" si="22"/>
        <v>30279626.509999998</v>
      </c>
      <c r="Q11" s="7">
        <f t="shared" si="22"/>
        <v>97163508.91999999</v>
      </c>
      <c r="R11" s="7">
        <f t="shared" si="22"/>
        <v>11716644.049999999</v>
      </c>
      <c r="S11" s="7">
        <f t="shared" si="22"/>
        <v>87156360.09</v>
      </c>
      <c r="T11" s="7">
        <f t="shared" si="22"/>
        <v>12702928.079999998</v>
      </c>
      <c r="U11" s="7">
        <f t="shared" si="22"/>
        <v>187766779.17</v>
      </c>
      <c r="V11" s="7">
        <f t="shared" si="22"/>
        <v>531327550.97</v>
      </c>
      <c r="W11" s="17"/>
      <c r="X11" s="7">
        <f>SUM(X4:X10)</f>
        <v>1802457003.5700002</v>
      </c>
      <c r="Y11" s="17"/>
      <c r="Z11" s="7">
        <f>SUM(Z4:Z10)</f>
        <v>639464884.6</v>
      </c>
      <c r="AA11" s="7">
        <f>SUM(AA4:AA10)</f>
        <v>59610866.16</v>
      </c>
      <c r="AB11" s="7">
        <f>SUM(AB4:AB10)</f>
        <v>433847793.15999997</v>
      </c>
      <c r="AC11" s="17"/>
      <c r="AD11" s="7">
        <f>SUM(AD4:AD10)</f>
        <v>616469576.94</v>
      </c>
      <c r="AE11" s="7">
        <f>SUM(AE4:AE10)</f>
        <v>31416285.439999998</v>
      </c>
      <c r="AF11" s="7">
        <f>SUM(AF4:AF10)</f>
        <v>131674136.56</v>
      </c>
      <c r="AG11" s="17"/>
      <c r="AH11" s="7">
        <f aca="true" t="shared" si="23" ref="AH11:AM11">SUM(AH4:AH10)</f>
        <v>142607624.11999995</v>
      </c>
      <c r="AI11" s="7">
        <f t="shared" si="23"/>
        <v>2038027.2299999997</v>
      </c>
      <c r="AJ11" s="7">
        <f t="shared" si="23"/>
        <v>47081910.86</v>
      </c>
      <c r="AK11" s="7">
        <f t="shared" si="23"/>
        <v>71342770.56</v>
      </c>
      <c r="AL11" s="7">
        <f t="shared" si="23"/>
        <v>189689534.98</v>
      </c>
      <c r="AM11" s="7">
        <f t="shared" si="23"/>
        <v>73380797.79</v>
      </c>
      <c r="AO11" s="30"/>
    </row>
    <row r="12" spans="1:41" s="10" customFormat="1" ht="14.25">
      <c r="A12" s="11"/>
      <c r="B12" s="25"/>
      <c r="C12" s="12"/>
      <c r="D12" s="12"/>
      <c r="E12" s="12"/>
      <c r="F12" s="12"/>
      <c r="G12" s="12"/>
      <c r="H12" s="12"/>
      <c r="I12" s="18"/>
      <c r="J12" s="12"/>
      <c r="K12" s="12"/>
      <c r="L12" s="12"/>
      <c r="M12" s="12"/>
      <c r="N12" s="18"/>
      <c r="O12" s="12"/>
      <c r="P12" s="12"/>
      <c r="Q12" s="12"/>
      <c r="R12" s="12"/>
      <c r="S12" s="12"/>
      <c r="T12" s="12"/>
      <c r="U12" s="12"/>
      <c r="V12" s="12"/>
      <c r="W12" s="18"/>
      <c r="X12" s="12"/>
      <c r="Y12" s="18"/>
      <c r="Z12" s="12"/>
      <c r="AA12" s="12"/>
      <c r="AB12" s="12"/>
      <c r="AC12" s="18"/>
      <c r="AD12" s="12"/>
      <c r="AE12" s="12"/>
      <c r="AF12" s="12"/>
      <c r="AG12" s="18"/>
      <c r="AH12" s="12"/>
      <c r="AI12" s="12"/>
      <c r="AJ12" s="12"/>
      <c r="AK12" s="12"/>
      <c r="AL12" s="12"/>
      <c r="AM12" s="12"/>
      <c r="AO12" s="25"/>
    </row>
    <row r="13" spans="1:41" s="1" customFormat="1" ht="14.25">
      <c r="A13" s="44" t="s">
        <v>165</v>
      </c>
      <c r="B13" s="15"/>
      <c r="C13" s="45" t="s">
        <v>142</v>
      </c>
      <c r="D13" s="45"/>
      <c r="E13" s="45"/>
      <c r="F13" s="45"/>
      <c r="G13" s="45"/>
      <c r="H13" s="45"/>
      <c r="I13" s="39"/>
      <c r="J13" s="45" t="s">
        <v>130</v>
      </c>
      <c r="K13" s="45"/>
      <c r="L13" s="45"/>
      <c r="M13" s="45"/>
      <c r="N13" s="39"/>
      <c r="O13" s="45" t="s">
        <v>151</v>
      </c>
      <c r="P13" s="45"/>
      <c r="Q13" s="45"/>
      <c r="R13" s="45"/>
      <c r="S13" s="45"/>
      <c r="T13" s="45"/>
      <c r="U13" s="45"/>
      <c r="V13" s="45"/>
      <c r="W13" s="39"/>
      <c r="X13" s="46" t="s">
        <v>129</v>
      </c>
      <c r="Y13" s="39"/>
      <c r="Z13" s="45" t="s">
        <v>161</v>
      </c>
      <c r="AA13" s="45"/>
      <c r="AB13" s="45"/>
      <c r="AC13" s="40"/>
      <c r="AD13" s="45" t="s">
        <v>163</v>
      </c>
      <c r="AE13" s="45"/>
      <c r="AF13" s="45"/>
      <c r="AG13" s="40"/>
      <c r="AH13" s="45" t="s">
        <v>160</v>
      </c>
      <c r="AI13" s="45"/>
      <c r="AJ13" s="45" t="s">
        <v>131</v>
      </c>
      <c r="AK13" s="45"/>
      <c r="AL13" s="45" t="s">
        <v>157</v>
      </c>
      <c r="AM13" s="45"/>
      <c r="AO13" s="28"/>
    </row>
    <row r="14" spans="1:41" s="2" customFormat="1" ht="43.5">
      <c r="A14" s="44"/>
      <c r="B14" s="23"/>
      <c r="C14" s="38" t="s">
        <v>143</v>
      </c>
      <c r="D14" s="38" t="s">
        <v>144</v>
      </c>
      <c r="E14" s="38" t="s">
        <v>145</v>
      </c>
      <c r="F14" s="38" t="s">
        <v>148</v>
      </c>
      <c r="G14" s="38" t="s">
        <v>146</v>
      </c>
      <c r="H14" s="38" t="s">
        <v>147</v>
      </c>
      <c r="I14" s="16"/>
      <c r="J14" s="38" t="s">
        <v>149</v>
      </c>
      <c r="K14" s="38" t="s">
        <v>150</v>
      </c>
      <c r="L14" s="38" t="s">
        <v>146</v>
      </c>
      <c r="M14" s="38" t="s">
        <v>147</v>
      </c>
      <c r="N14" s="16"/>
      <c r="O14" s="38" t="s">
        <v>152</v>
      </c>
      <c r="P14" s="38" t="s">
        <v>153</v>
      </c>
      <c r="Q14" s="38" t="s">
        <v>132</v>
      </c>
      <c r="R14" s="38" t="s">
        <v>154</v>
      </c>
      <c r="S14" s="38" t="s">
        <v>156</v>
      </c>
      <c r="T14" s="38" t="s">
        <v>155</v>
      </c>
      <c r="U14" s="38" t="s">
        <v>146</v>
      </c>
      <c r="V14" s="38" t="s">
        <v>147</v>
      </c>
      <c r="W14" s="16"/>
      <c r="X14" s="46"/>
      <c r="Y14" s="16"/>
      <c r="Z14" s="38" t="s">
        <v>162</v>
      </c>
      <c r="AA14" s="38" t="s">
        <v>134</v>
      </c>
      <c r="AB14" s="38" t="s">
        <v>133</v>
      </c>
      <c r="AC14" s="16"/>
      <c r="AD14" s="38" t="s">
        <v>162</v>
      </c>
      <c r="AE14" s="38" t="s">
        <v>134</v>
      </c>
      <c r="AF14" s="38" t="s">
        <v>133</v>
      </c>
      <c r="AG14" s="16"/>
      <c r="AH14" s="38" t="s">
        <v>158</v>
      </c>
      <c r="AI14" s="38" t="s">
        <v>159</v>
      </c>
      <c r="AJ14" s="38" t="s">
        <v>158</v>
      </c>
      <c r="AK14" s="38" t="s">
        <v>159</v>
      </c>
      <c r="AL14" s="38" t="s">
        <v>158</v>
      </c>
      <c r="AM14" s="38" t="s">
        <v>159</v>
      </c>
      <c r="AO14" s="31"/>
    </row>
    <row r="15" spans="1:41" ht="14.25">
      <c r="A15" s="34" t="s">
        <v>1</v>
      </c>
      <c r="B15" s="36"/>
      <c r="C15" s="35">
        <v>2783526.4</v>
      </c>
      <c r="D15" s="35">
        <v>7353631.75</v>
      </c>
      <c r="E15" s="35">
        <v>732672.75</v>
      </c>
      <c r="F15" s="35">
        <v>1636209.14</v>
      </c>
      <c r="G15" s="35">
        <v>508336.22000000137</v>
      </c>
      <c r="H15" s="35">
        <v>13014376.260000002</v>
      </c>
      <c r="I15" s="37"/>
      <c r="J15" s="35"/>
      <c r="K15" s="35">
        <v>95376.3</v>
      </c>
      <c r="L15" s="35">
        <v>648271.23</v>
      </c>
      <c r="M15" s="35">
        <v>743647.53</v>
      </c>
      <c r="N15" s="37"/>
      <c r="O15" s="35">
        <v>459471.38999999996</v>
      </c>
      <c r="P15" s="35">
        <v>24142.489999999998</v>
      </c>
      <c r="Q15" s="35">
        <v>1107248.79</v>
      </c>
      <c r="R15" s="35">
        <v>2352.34</v>
      </c>
      <c r="S15" s="35">
        <v>694944.14</v>
      </c>
      <c r="T15" s="35"/>
      <c r="U15" s="35">
        <v>3220989.4599999995</v>
      </c>
      <c r="V15" s="35">
        <v>5509148.609999999</v>
      </c>
      <c r="W15" s="37"/>
      <c r="X15" s="35">
        <v>19267172.4</v>
      </c>
      <c r="Y15" s="37"/>
      <c r="Z15" s="35">
        <v>8690285.4</v>
      </c>
      <c r="AA15" s="35">
        <v>494731.62</v>
      </c>
      <c r="AB15" s="35">
        <v>4614269.52</v>
      </c>
      <c r="AC15" s="37"/>
      <c r="AD15" s="35">
        <v>5112433.46</v>
      </c>
      <c r="AE15" s="35">
        <v>239299.38</v>
      </c>
      <c r="AF15" s="35">
        <v>1245248.8900000001</v>
      </c>
      <c r="AG15" s="37"/>
      <c r="AH15" s="35">
        <v>214794.71</v>
      </c>
      <c r="AI15" s="35">
        <v>829.3</v>
      </c>
      <c r="AJ15" s="35">
        <v>86052.8</v>
      </c>
      <c r="AK15" s="35">
        <v>840926.9</v>
      </c>
      <c r="AL15" s="35">
        <v>300847.51</v>
      </c>
      <c r="AM15" s="35">
        <v>841756.2000000001</v>
      </c>
      <c r="AO15" s="32"/>
    </row>
    <row r="16" spans="1:41" ht="14.25">
      <c r="A16" s="34" t="s">
        <v>2</v>
      </c>
      <c r="B16" s="36"/>
      <c r="C16" s="35">
        <v>6917572.73</v>
      </c>
      <c r="D16" s="35">
        <v>5851914.39</v>
      </c>
      <c r="E16" s="35">
        <v>10493144.95</v>
      </c>
      <c r="F16" s="35">
        <v>1407368.74</v>
      </c>
      <c r="G16" s="35">
        <v>949223.6099999978</v>
      </c>
      <c r="H16" s="35">
        <v>25619224.419999998</v>
      </c>
      <c r="I16" s="37"/>
      <c r="J16" s="35"/>
      <c r="K16" s="35">
        <v>19842.62</v>
      </c>
      <c r="L16" s="35">
        <v>1078386.3399999999</v>
      </c>
      <c r="M16" s="35">
        <v>1098228.96</v>
      </c>
      <c r="N16" s="37"/>
      <c r="O16" s="35">
        <v>764473.03</v>
      </c>
      <c r="P16" s="35">
        <v>914066.77</v>
      </c>
      <c r="Q16" s="35">
        <v>2158498.75</v>
      </c>
      <c r="R16" s="35">
        <v>506855.48</v>
      </c>
      <c r="S16" s="35">
        <v>1976585.59</v>
      </c>
      <c r="T16" s="35">
        <v>654397.87</v>
      </c>
      <c r="U16" s="35">
        <v>1800484.830000001</v>
      </c>
      <c r="V16" s="35">
        <v>8775362.32</v>
      </c>
      <c r="W16" s="37"/>
      <c r="X16" s="35">
        <v>35492815.7</v>
      </c>
      <c r="Y16" s="37"/>
      <c r="Z16" s="35">
        <v>15957081.04</v>
      </c>
      <c r="AA16" s="35">
        <v>575615.97</v>
      </c>
      <c r="AB16" s="35">
        <v>7657766.619999998</v>
      </c>
      <c r="AC16" s="37"/>
      <c r="AD16" s="35">
        <v>13544440.220000003</v>
      </c>
      <c r="AE16" s="35">
        <v>628328.0900000001</v>
      </c>
      <c r="AF16" s="35">
        <v>2688943.97</v>
      </c>
      <c r="AG16" s="37"/>
      <c r="AH16" s="35">
        <v>6388779.66</v>
      </c>
      <c r="AI16" s="35">
        <v>47812.86</v>
      </c>
      <c r="AJ16" s="35">
        <v>934511.12</v>
      </c>
      <c r="AK16" s="35">
        <v>1272942.74</v>
      </c>
      <c r="AL16" s="35">
        <v>7323290.78</v>
      </c>
      <c r="AM16" s="35">
        <v>1320755.6</v>
      </c>
      <c r="AO16" s="32"/>
    </row>
    <row r="17" spans="1:41" ht="14.25">
      <c r="A17" s="34" t="s">
        <v>3</v>
      </c>
      <c r="B17" s="36"/>
      <c r="C17" s="35">
        <v>7956051</v>
      </c>
      <c r="D17" s="35">
        <v>6771124</v>
      </c>
      <c r="E17" s="35">
        <v>478321</v>
      </c>
      <c r="F17" s="35">
        <v>2480181</v>
      </c>
      <c r="G17" s="35">
        <v>2164203</v>
      </c>
      <c r="H17" s="35">
        <v>19849880</v>
      </c>
      <c r="I17" s="37"/>
      <c r="J17" s="35">
        <v>678761</v>
      </c>
      <c r="K17" s="35">
        <v>112348</v>
      </c>
      <c r="L17" s="35">
        <v>788300</v>
      </c>
      <c r="M17" s="35">
        <v>1579409</v>
      </c>
      <c r="N17" s="37"/>
      <c r="O17" s="35">
        <v>633378</v>
      </c>
      <c r="P17" s="35">
        <v>313920</v>
      </c>
      <c r="Q17" s="35">
        <v>2644022</v>
      </c>
      <c r="R17" s="35">
        <v>625335</v>
      </c>
      <c r="S17" s="35">
        <v>2232643</v>
      </c>
      <c r="T17" s="35">
        <v>364665</v>
      </c>
      <c r="U17" s="35">
        <v>3533177</v>
      </c>
      <c r="V17" s="35">
        <v>10347140</v>
      </c>
      <c r="W17" s="37"/>
      <c r="X17" s="35">
        <v>31776429</v>
      </c>
      <c r="Y17" s="37"/>
      <c r="Z17" s="35">
        <v>10007692</v>
      </c>
      <c r="AA17" s="35">
        <v>673552</v>
      </c>
      <c r="AB17" s="35">
        <v>7411953</v>
      </c>
      <c r="AC17" s="37"/>
      <c r="AD17" s="35">
        <v>9829273</v>
      </c>
      <c r="AE17" s="35">
        <v>698813</v>
      </c>
      <c r="AF17" s="35">
        <v>2054174</v>
      </c>
      <c r="AG17" s="37"/>
      <c r="AH17" s="35">
        <v>58154.92</v>
      </c>
      <c r="AI17" s="35">
        <v>20049.51</v>
      </c>
      <c r="AJ17" s="35">
        <v>72565.55</v>
      </c>
      <c r="AK17" s="35">
        <v>484983.81</v>
      </c>
      <c r="AL17" s="35">
        <v>130720.47</v>
      </c>
      <c r="AM17" s="35">
        <v>505033.32</v>
      </c>
      <c r="AO17" s="32"/>
    </row>
    <row r="18" spans="1:41" ht="14.25">
      <c r="A18" s="34" t="s">
        <v>117</v>
      </c>
      <c r="B18" s="36"/>
      <c r="C18" s="35">
        <v>1994943.26</v>
      </c>
      <c r="D18" s="35">
        <v>885751.88</v>
      </c>
      <c r="E18" s="35"/>
      <c r="F18" s="35">
        <v>1226106.66</v>
      </c>
      <c r="G18" s="35">
        <v>267614.30000000005</v>
      </c>
      <c r="H18" s="35">
        <v>4374416.1</v>
      </c>
      <c r="I18" s="37"/>
      <c r="J18" s="35"/>
      <c r="K18" s="35">
        <v>3344.75</v>
      </c>
      <c r="L18" s="35">
        <v>386307.56999999995</v>
      </c>
      <c r="M18" s="35">
        <v>389652.31999999995</v>
      </c>
      <c r="N18" s="37"/>
      <c r="O18" s="35">
        <v>288970</v>
      </c>
      <c r="P18" s="35">
        <v>296376.85</v>
      </c>
      <c r="Q18" s="35">
        <v>854054.56</v>
      </c>
      <c r="R18" s="35">
        <v>488.8</v>
      </c>
      <c r="S18" s="35">
        <v>1275426.36</v>
      </c>
      <c r="T18" s="35">
        <v>312797.95</v>
      </c>
      <c r="U18" s="35">
        <v>2028612.5600000017</v>
      </c>
      <c r="V18" s="35">
        <v>5056727.080000001</v>
      </c>
      <c r="W18" s="37"/>
      <c r="X18" s="35">
        <v>9820795.5</v>
      </c>
      <c r="Y18" s="37"/>
      <c r="Z18" s="35">
        <v>1851310.2</v>
      </c>
      <c r="AA18" s="35">
        <v>153733.09</v>
      </c>
      <c r="AB18" s="35">
        <v>3754976.3000000003</v>
      </c>
      <c r="AC18" s="37"/>
      <c r="AD18" s="35">
        <v>2470844.31</v>
      </c>
      <c r="AE18" s="35">
        <v>284068.66</v>
      </c>
      <c r="AF18" s="35">
        <v>1288333.99</v>
      </c>
      <c r="AG18" s="37"/>
      <c r="AH18" s="35">
        <v>186317.74</v>
      </c>
      <c r="AI18" s="35">
        <v>24997.33</v>
      </c>
      <c r="AJ18" s="35">
        <v>38345.83</v>
      </c>
      <c r="AK18" s="35">
        <v>2274155.58</v>
      </c>
      <c r="AL18" s="35">
        <v>224663.57</v>
      </c>
      <c r="AM18" s="35">
        <v>2299152.91</v>
      </c>
      <c r="AO18" s="32"/>
    </row>
    <row r="19" spans="1:41" ht="14.25">
      <c r="A19" s="34" t="s">
        <v>4</v>
      </c>
      <c r="B19" s="36"/>
      <c r="C19" s="35"/>
      <c r="D19" s="35"/>
      <c r="E19" s="35"/>
      <c r="F19" s="35"/>
      <c r="G19" s="35">
        <v>0</v>
      </c>
      <c r="H19" s="35">
        <v>0</v>
      </c>
      <c r="I19" s="37"/>
      <c r="J19" s="35"/>
      <c r="K19" s="35"/>
      <c r="L19" s="35">
        <v>0</v>
      </c>
      <c r="M19" s="35">
        <v>0</v>
      </c>
      <c r="N19" s="37"/>
      <c r="O19" s="35">
        <v>0</v>
      </c>
      <c r="P19" s="35">
        <v>0</v>
      </c>
      <c r="Q19" s="35">
        <v>0</v>
      </c>
      <c r="R19" s="35"/>
      <c r="S19" s="35"/>
      <c r="T19" s="35"/>
      <c r="U19" s="35">
        <v>0</v>
      </c>
      <c r="V19" s="35">
        <v>0</v>
      </c>
      <c r="W19" s="37"/>
      <c r="X19" s="35">
        <v>0</v>
      </c>
      <c r="Y19" s="37"/>
      <c r="Z19" s="35">
        <v>0</v>
      </c>
      <c r="AA19" s="35">
        <v>0</v>
      </c>
      <c r="AB19" s="35">
        <v>0</v>
      </c>
      <c r="AC19" s="37"/>
      <c r="AD19" s="35">
        <v>0</v>
      </c>
      <c r="AE19" s="35">
        <v>0</v>
      </c>
      <c r="AF19" s="35">
        <v>0</v>
      </c>
      <c r="AG19" s="37"/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O19" s="32"/>
    </row>
    <row r="20" spans="1:41" ht="14.25">
      <c r="A20" s="34" t="s">
        <v>118</v>
      </c>
      <c r="B20" s="36"/>
      <c r="C20" s="35">
        <v>9008301.22</v>
      </c>
      <c r="D20" s="35">
        <v>3508461.2</v>
      </c>
      <c r="E20" s="35"/>
      <c r="F20" s="35">
        <v>2374376.97</v>
      </c>
      <c r="G20" s="35">
        <v>1346062.3000000003</v>
      </c>
      <c r="H20" s="35">
        <v>16237201.690000001</v>
      </c>
      <c r="I20" s="37"/>
      <c r="J20" s="35"/>
      <c r="K20" s="35">
        <v>80252.54</v>
      </c>
      <c r="L20" s="35">
        <v>837186.83</v>
      </c>
      <c r="M20" s="35">
        <v>917439.37</v>
      </c>
      <c r="N20" s="37"/>
      <c r="O20" s="35">
        <v>593566.62</v>
      </c>
      <c r="P20" s="35">
        <v>127994.01</v>
      </c>
      <c r="Q20" s="35">
        <v>2533372.58</v>
      </c>
      <c r="R20" s="35">
        <v>70729.04</v>
      </c>
      <c r="S20" s="35">
        <v>2669279.16</v>
      </c>
      <c r="T20" s="35">
        <v>890460.72</v>
      </c>
      <c r="U20" s="35">
        <v>2968404.6499999985</v>
      </c>
      <c r="V20" s="35">
        <v>9853806.78</v>
      </c>
      <c r="W20" s="37"/>
      <c r="X20" s="35">
        <v>27008447.840000004</v>
      </c>
      <c r="Y20" s="37"/>
      <c r="Z20" s="35">
        <v>9530807.049999999</v>
      </c>
      <c r="AA20" s="35">
        <v>392812.36</v>
      </c>
      <c r="AB20" s="35">
        <v>8001362.640000001</v>
      </c>
      <c r="AC20" s="37"/>
      <c r="AD20" s="35">
        <v>7913544.88</v>
      </c>
      <c r="AE20" s="35">
        <v>518469.32999999996</v>
      </c>
      <c r="AF20" s="35">
        <v>2754832.9600000004</v>
      </c>
      <c r="AG20" s="37"/>
      <c r="AH20" s="35">
        <v>1378951.12</v>
      </c>
      <c r="AI20" s="35">
        <v>15362.19</v>
      </c>
      <c r="AJ20" s="35">
        <v>749511.6799999999</v>
      </c>
      <c r="AK20" s="35">
        <v>596854.05</v>
      </c>
      <c r="AL20" s="35">
        <v>2128462.8</v>
      </c>
      <c r="AM20" s="35">
        <v>612216.24</v>
      </c>
      <c r="AO20" s="32"/>
    </row>
    <row r="21" spans="1:41" ht="14.25">
      <c r="A21" s="34" t="s">
        <v>5</v>
      </c>
      <c r="B21" s="36"/>
      <c r="C21" s="35">
        <v>16384946.47</v>
      </c>
      <c r="D21" s="35">
        <v>4959708.17</v>
      </c>
      <c r="E21" s="35">
        <v>313544.62</v>
      </c>
      <c r="F21" s="35">
        <v>3829595.63</v>
      </c>
      <c r="G21" s="35">
        <v>916236.9400000013</v>
      </c>
      <c r="H21" s="35">
        <v>26404031.830000002</v>
      </c>
      <c r="I21" s="37"/>
      <c r="J21" s="35">
        <v>618338.86</v>
      </c>
      <c r="K21" s="35">
        <v>79375.13</v>
      </c>
      <c r="L21" s="35">
        <v>861615.3700000001</v>
      </c>
      <c r="M21" s="35">
        <v>1559329.36</v>
      </c>
      <c r="N21" s="37"/>
      <c r="O21" s="35">
        <v>617090.23</v>
      </c>
      <c r="P21" s="35">
        <v>695867.71</v>
      </c>
      <c r="Q21" s="35">
        <v>2689012.9699999997</v>
      </c>
      <c r="R21" s="35">
        <v>5678.53</v>
      </c>
      <c r="S21" s="35">
        <v>2508462</v>
      </c>
      <c r="T21" s="35">
        <v>363537.57</v>
      </c>
      <c r="U21" s="35">
        <v>5018038.23</v>
      </c>
      <c r="V21" s="35">
        <v>11897687.24</v>
      </c>
      <c r="W21" s="37"/>
      <c r="X21" s="35">
        <v>39861048.43</v>
      </c>
      <c r="Y21" s="37"/>
      <c r="Z21" s="35">
        <v>13582295.75</v>
      </c>
      <c r="AA21" s="35">
        <v>579670.99</v>
      </c>
      <c r="AB21" s="35">
        <v>9654605.2</v>
      </c>
      <c r="AC21" s="37"/>
      <c r="AD21" s="35">
        <v>13914956.709999999</v>
      </c>
      <c r="AE21" s="35">
        <v>592621.96</v>
      </c>
      <c r="AF21" s="35">
        <v>1319144.84</v>
      </c>
      <c r="AG21" s="37"/>
      <c r="AH21" s="35">
        <v>1517789.62</v>
      </c>
      <c r="AI21" s="35">
        <v>11710.42</v>
      </c>
      <c r="AJ21" s="35">
        <v>276941.27</v>
      </c>
      <c r="AK21" s="35">
        <v>1272903.87</v>
      </c>
      <c r="AL21" s="35">
        <v>1794730.8900000001</v>
      </c>
      <c r="AM21" s="35">
        <v>1284614.29</v>
      </c>
      <c r="AO21" s="32"/>
    </row>
    <row r="22" spans="1:41" ht="14.25">
      <c r="A22" s="34" t="s">
        <v>6</v>
      </c>
      <c r="B22" s="36"/>
      <c r="C22" s="35">
        <v>4992983</v>
      </c>
      <c r="D22" s="35">
        <v>1302978.34</v>
      </c>
      <c r="E22" s="35">
        <v>252430.32</v>
      </c>
      <c r="F22" s="35">
        <v>1492543.13</v>
      </c>
      <c r="G22" s="35">
        <v>202270.40000000037</v>
      </c>
      <c r="H22" s="35">
        <v>8243205.19</v>
      </c>
      <c r="I22" s="37"/>
      <c r="J22" s="35">
        <v>328377.93</v>
      </c>
      <c r="K22" s="35">
        <v>16438.08</v>
      </c>
      <c r="L22" s="35">
        <v>343323.62</v>
      </c>
      <c r="M22" s="35">
        <v>688139.63</v>
      </c>
      <c r="N22" s="37"/>
      <c r="O22" s="35">
        <v>399127.67</v>
      </c>
      <c r="P22" s="35">
        <v>0</v>
      </c>
      <c r="Q22" s="35">
        <v>996226.7300000001</v>
      </c>
      <c r="R22" s="35">
        <v>6171.35</v>
      </c>
      <c r="S22" s="35">
        <v>1489585.2</v>
      </c>
      <c r="T22" s="35"/>
      <c r="U22" s="35">
        <v>1966452.0699999996</v>
      </c>
      <c r="V22" s="35">
        <v>4857563.02</v>
      </c>
      <c r="W22" s="37"/>
      <c r="X22" s="35">
        <v>13788907.84</v>
      </c>
      <c r="Y22" s="37"/>
      <c r="Z22" s="35">
        <v>4953212.44</v>
      </c>
      <c r="AA22" s="35">
        <v>222280.59000000003</v>
      </c>
      <c r="AB22" s="35">
        <v>3892359.7600000002</v>
      </c>
      <c r="AC22" s="37"/>
      <c r="AD22" s="35">
        <v>1839606.7899999998</v>
      </c>
      <c r="AE22" s="35">
        <v>215138.86000000002</v>
      </c>
      <c r="AF22" s="35">
        <v>1194945.0099999998</v>
      </c>
      <c r="AG22" s="37"/>
      <c r="AH22" s="35">
        <v>788493.0800000001</v>
      </c>
      <c r="AI22" s="35">
        <v>26119.71</v>
      </c>
      <c r="AJ22" s="35">
        <v>37736.72</v>
      </c>
      <c r="AK22" s="35">
        <v>1087804.07</v>
      </c>
      <c r="AL22" s="35">
        <v>826229.8</v>
      </c>
      <c r="AM22" s="35">
        <v>1113923.78</v>
      </c>
      <c r="AO22" s="32"/>
    </row>
    <row r="23" spans="1:41" ht="14.25">
      <c r="A23" s="34" t="s">
        <v>7</v>
      </c>
      <c r="B23" s="36"/>
      <c r="C23" s="35">
        <v>436952.02</v>
      </c>
      <c r="D23" s="35">
        <v>284399.59</v>
      </c>
      <c r="E23" s="35">
        <v>162720.39</v>
      </c>
      <c r="F23" s="35">
        <v>287298.59</v>
      </c>
      <c r="G23" s="35">
        <v>104786.76999999996</v>
      </c>
      <c r="H23" s="35">
        <v>1276157.36</v>
      </c>
      <c r="I23" s="37"/>
      <c r="J23" s="35">
        <v>30147.43</v>
      </c>
      <c r="K23" s="35">
        <v>337748.04</v>
      </c>
      <c r="L23" s="35">
        <v>135891.72999999998</v>
      </c>
      <c r="M23" s="35">
        <v>503787.19999999995</v>
      </c>
      <c r="N23" s="37"/>
      <c r="O23" s="35">
        <v>238478.22</v>
      </c>
      <c r="P23" s="35">
        <v>377604.41</v>
      </c>
      <c r="Q23" s="35">
        <v>255886.5</v>
      </c>
      <c r="R23" s="35"/>
      <c r="S23" s="35">
        <v>405408</v>
      </c>
      <c r="T23" s="35"/>
      <c r="U23" s="35">
        <v>806623.8899999997</v>
      </c>
      <c r="V23" s="35">
        <v>2084001.0199999998</v>
      </c>
      <c r="W23" s="37"/>
      <c r="X23" s="35">
        <v>3863945.58</v>
      </c>
      <c r="Y23" s="37"/>
      <c r="Z23" s="35">
        <v>671425.2</v>
      </c>
      <c r="AA23" s="35">
        <v>434255.11</v>
      </c>
      <c r="AB23" s="35">
        <v>1652498.1900000002</v>
      </c>
      <c r="AC23" s="37"/>
      <c r="AD23" s="35">
        <v>666529.75</v>
      </c>
      <c r="AE23" s="35">
        <v>94131.35</v>
      </c>
      <c r="AF23" s="35">
        <v>987024.7499999999</v>
      </c>
      <c r="AG23" s="37"/>
      <c r="AH23" s="35">
        <v>123654.94</v>
      </c>
      <c r="AI23" s="35">
        <v>0</v>
      </c>
      <c r="AJ23" s="35">
        <v>55710.82</v>
      </c>
      <c r="AK23" s="35">
        <v>631133.15</v>
      </c>
      <c r="AL23" s="35">
        <v>179365.76</v>
      </c>
      <c r="AM23" s="35">
        <v>631133.15</v>
      </c>
      <c r="AO23" s="32"/>
    </row>
    <row r="24" spans="1:41" ht="14.25">
      <c r="A24" s="34" t="s">
        <v>8</v>
      </c>
      <c r="B24" s="36"/>
      <c r="C24" s="35"/>
      <c r="D24" s="35"/>
      <c r="E24" s="35"/>
      <c r="F24" s="35"/>
      <c r="G24" s="35">
        <v>0</v>
      </c>
      <c r="H24" s="35">
        <v>0</v>
      </c>
      <c r="I24" s="37"/>
      <c r="J24" s="35"/>
      <c r="K24" s="35"/>
      <c r="L24" s="35">
        <v>0</v>
      </c>
      <c r="M24" s="35">
        <v>0</v>
      </c>
      <c r="N24" s="37"/>
      <c r="O24" s="35">
        <v>0</v>
      </c>
      <c r="P24" s="35">
        <v>0</v>
      </c>
      <c r="Q24" s="35">
        <v>0</v>
      </c>
      <c r="R24" s="35"/>
      <c r="S24" s="35"/>
      <c r="T24" s="35"/>
      <c r="U24" s="35">
        <v>0</v>
      </c>
      <c r="V24" s="35">
        <v>0</v>
      </c>
      <c r="W24" s="37"/>
      <c r="X24" s="35">
        <v>0</v>
      </c>
      <c r="Y24" s="37"/>
      <c r="Z24" s="35">
        <v>0</v>
      </c>
      <c r="AA24" s="35">
        <v>0</v>
      </c>
      <c r="AB24" s="35">
        <v>0</v>
      </c>
      <c r="AC24" s="37"/>
      <c r="AD24" s="35">
        <v>0</v>
      </c>
      <c r="AE24" s="35">
        <v>0</v>
      </c>
      <c r="AF24" s="35">
        <v>0</v>
      </c>
      <c r="AG24" s="37"/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O24" s="32"/>
    </row>
    <row r="25" spans="1:41" ht="14.25">
      <c r="A25" s="34" t="s">
        <v>9</v>
      </c>
      <c r="B25" s="36"/>
      <c r="C25" s="35">
        <v>7318550.36</v>
      </c>
      <c r="D25" s="35">
        <v>3417453.78</v>
      </c>
      <c r="E25" s="35"/>
      <c r="F25" s="35">
        <v>1882335.17</v>
      </c>
      <c r="G25" s="35">
        <v>569575.8400000003</v>
      </c>
      <c r="H25" s="35">
        <v>13187915.15</v>
      </c>
      <c r="I25" s="37"/>
      <c r="J25" s="35">
        <v>106680.39</v>
      </c>
      <c r="K25" s="35">
        <v>19145.03</v>
      </c>
      <c r="L25" s="35">
        <v>989196.4500000001</v>
      </c>
      <c r="M25" s="35">
        <v>1115021.87</v>
      </c>
      <c r="N25" s="37"/>
      <c r="O25" s="35">
        <v>350042.04</v>
      </c>
      <c r="P25" s="35">
        <v>268726.14999999997</v>
      </c>
      <c r="Q25" s="35">
        <v>714658.1000000001</v>
      </c>
      <c r="R25" s="35">
        <v>7005.44</v>
      </c>
      <c r="S25" s="35">
        <v>1322954.2</v>
      </c>
      <c r="T25" s="35">
        <v>521992.04</v>
      </c>
      <c r="U25" s="35">
        <v>3422929.8199999994</v>
      </c>
      <c r="V25" s="35">
        <v>6608307.789999999</v>
      </c>
      <c r="W25" s="37"/>
      <c r="X25" s="35">
        <v>20911244.81</v>
      </c>
      <c r="Y25" s="37"/>
      <c r="Z25" s="35">
        <v>6174535.38</v>
      </c>
      <c r="AA25" s="35">
        <v>431505.98</v>
      </c>
      <c r="AB25" s="35">
        <v>5423379.56</v>
      </c>
      <c r="AC25" s="37"/>
      <c r="AD25" s="35">
        <v>7593326.01</v>
      </c>
      <c r="AE25" s="35">
        <v>629920.6799999999</v>
      </c>
      <c r="AF25" s="35">
        <v>3097155.47</v>
      </c>
      <c r="AG25" s="37"/>
      <c r="AH25" s="35">
        <v>380034.05</v>
      </c>
      <c r="AI25" s="35">
        <v>59215.52</v>
      </c>
      <c r="AJ25" s="35">
        <v>106757.84</v>
      </c>
      <c r="AK25" s="35">
        <v>1776661.43</v>
      </c>
      <c r="AL25" s="35">
        <v>486791.89</v>
      </c>
      <c r="AM25" s="35">
        <v>1835876.95</v>
      </c>
      <c r="AO25" s="32"/>
    </row>
    <row r="26" spans="1:41" ht="14.25">
      <c r="A26" s="34" t="s">
        <v>10</v>
      </c>
      <c r="B26" s="36"/>
      <c r="C26" s="35">
        <v>20783283.82</v>
      </c>
      <c r="D26" s="35">
        <v>17169936.11</v>
      </c>
      <c r="E26" s="35">
        <v>2257718.74</v>
      </c>
      <c r="F26" s="35">
        <v>6960045.41</v>
      </c>
      <c r="G26" s="35">
        <v>2456918.020000009</v>
      </c>
      <c r="H26" s="35">
        <v>49627902.10000001</v>
      </c>
      <c r="I26" s="37"/>
      <c r="J26" s="35"/>
      <c r="K26" s="35">
        <v>32465.37</v>
      </c>
      <c r="L26" s="35">
        <v>2128073.13</v>
      </c>
      <c r="M26" s="35">
        <v>2160538.5</v>
      </c>
      <c r="N26" s="37"/>
      <c r="O26" s="35">
        <v>1136504.91</v>
      </c>
      <c r="P26" s="35">
        <v>635912.54</v>
      </c>
      <c r="Q26" s="35">
        <v>1995091.8599999999</v>
      </c>
      <c r="R26" s="35">
        <v>887857.14</v>
      </c>
      <c r="S26" s="35">
        <v>2473836.61</v>
      </c>
      <c r="T26" s="35">
        <v>1030677.31</v>
      </c>
      <c r="U26" s="35">
        <v>6092937.879999997</v>
      </c>
      <c r="V26" s="35">
        <v>14252818.249999996</v>
      </c>
      <c r="W26" s="37"/>
      <c r="X26" s="35">
        <v>66041258.85000001</v>
      </c>
      <c r="Y26" s="37"/>
      <c r="Z26" s="35">
        <v>33106234.89</v>
      </c>
      <c r="AA26" s="35">
        <v>1567600.26</v>
      </c>
      <c r="AB26" s="35">
        <v>13657492.43</v>
      </c>
      <c r="AC26" s="37"/>
      <c r="AD26" s="35">
        <v>29812624.05</v>
      </c>
      <c r="AE26" s="35">
        <v>847270.75</v>
      </c>
      <c r="AF26" s="35">
        <v>4298110.0600000005</v>
      </c>
      <c r="AG26" s="37"/>
      <c r="AH26" s="35">
        <v>3523191.55</v>
      </c>
      <c r="AI26" s="35">
        <v>28894.88</v>
      </c>
      <c r="AJ26" s="35">
        <v>259084.4</v>
      </c>
      <c r="AK26" s="35">
        <v>2266657.77</v>
      </c>
      <c r="AL26" s="35">
        <v>3782275.9499999997</v>
      </c>
      <c r="AM26" s="35">
        <v>2295552.65</v>
      </c>
      <c r="AO26" s="32"/>
    </row>
    <row r="27" spans="1:41" ht="14.25">
      <c r="A27" s="34" t="s">
        <v>11</v>
      </c>
      <c r="B27" s="36"/>
      <c r="C27" s="35">
        <v>1752981.32</v>
      </c>
      <c r="D27" s="35">
        <v>1702568.05</v>
      </c>
      <c r="E27" s="35"/>
      <c r="F27" s="35">
        <v>990053.78</v>
      </c>
      <c r="G27" s="35">
        <v>324867.0999999996</v>
      </c>
      <c r="H27" s="35">
        <v>4770470.25</v>
      </c>
      <c r="I27" s="37"/>
      <c r="J27" s="35">
        <v>102275.46</v>
      </c>
      <c r="K27" s="35">
        <v>5860.86</v>
      </c>
      <c r="L27" s="35">
        <v>336311.99</v>
      </c>
      <c r="M27" s="35">
        <v>444448.31</v>
      </c>
      <c r="N27" s="37"/>
      <c r="O27" s="35">
        <v>229527.9</v>
      </c>
      <c r="P27" s="35">
        <v>46027.6</v>
      </c>
      <c r="Q27" s="35">
        <v>508004.44999999995</v>
      </c>
      <c r="R27" s="35"/>
      <c r="S27" s="35">
        <v>349560</v>
      </c>
      <c r="T27" s="35">
        <v>204126.6</v>
      </c>
      <c r="U27" s="35">
        <v>1280139.6199999999</v>
      </c>
      <c r="V27" s="35">
        <v>2617386.17</v>
      </c>
      <c r="W27" s="37"/>
      <c r="X27" s="35">
        <v>7832304.7299999995</v>
      </c>
      <c r="Y27" s="37"/>
      <c r="Z27" s="35">
        <v>3000100.5399999996</v>
      </c>
      <c r="AA27" s="35">
        <v>207282.45</v>
      </c>
      <c r="AB27" s="35">
        <v>1845457.2999999998</v>
      </c>
      <c r="AC27" s="37"/>
      <c r="AD27" s="35">
        <v>1860567.1300000001</v>
      </c>
      <c r="AE27" s="35">
        <v>105533.15</v>
      </c>
      <c r="AF27" s="35">
        <v>1172734.7299999997</v>
      </c>
      <c r="AG27" s="37"/>
      <c r="AH27" s="35">
        <v>105015.93</v>
      </c>
      <c r="AI27" s="35">
        <v>0</v>
      </c>
      <c r="AJ27" s="35">
        <v>47801.63</v>
      </c>
      <c r="AK27" s="35">
        <v>297008.82</v>
      </c>
      <c r="AL27" s="35">
        <v>152817.56</v>
      </c>
      <c r="AM27" s="35">
        <v>297008.82</v>
      </c>
      <c r="AO27" s="32"/>
    </row>
    <row r="28" spans="1:41" ht="14.25">
      <c r="A28" s="34" t="s">
        <v>12</v>
      </c>
      <c r="B28" s="36"/>
      <c r="C28" s="35">
        <v>1012608.15</v>
      </c>
      <c r="D28" s="35">
        <v>493622.45</v>
      </c>
      <c r="E28" s="35"/>
      <c r="F28" s="35">
        <v>549690.65</v>
      </c>
      <c r="G28" s="35">
        <v>186818.71999999986</v>
      </c>
      <c r="H28" s="35">
        <v>2242739.9699999997</v>
      </c>
      <c r="I28" s="37"/>
      <c r="J28" s="35">
        <v>81106.34</v>
      </c>
      <c r="K28" s="35">
        <v>101930</v>
      </c>
      <c r="L28" s="35">
        <v>117922.37999999998</v>
      </c>
      <c r="M28" s="35">
        <v>300958.72</v>
      </c>
      <c r="N28" s="37"/>
      <c r="O28" s="35">
        <v>514493.21</v>
      </c>
      <c r="P28" s="35">
        <v>0</v>
      </c>
      <c r="Q28" s="35">
        <v>242959.86000000002</v>
      </c>
      <c r="R28" s="35">
        <v>135395.16</v>
      </c>
      <c r="S28" s="35">
        <v>520140.66</v>
      </c>
      <c r="T28" s="35">
        <v>187357.04</v>
      </c>
      <c r="U28" s="35">
        <v>1444110.6800000004</v>
      </c>
      <c r="V28" s="35">
        <v>3044456.6100000003</v>
      </c>
      <c r="W28" s="37"/>
      <c r="X28" s="35">
        <v>5588155.3</v>
      </c>
      <c r="Y28" s="37"/>
      <c r="Z28" s="35">
        <v>1353327.52</v>
      </c>
      <c r="AA28" s="35">
        <v>228310.80000000002</v>
      </c>
      <c r="AB28" s="35">
        <v>2376588.89</v>
      </c>
      <c r="AC28" s="37"/>
      <c r="AD28" s="35">
        <v>646525.8</v>
      </c>
      <c r="AE28" s="35">
        <v>48049.97</v>
      </c>
      <c r="AF28" s="35">
        <v>761360.2500000001</v>
      </c>
      <c r="AG28" s="37"/>
      <c r="AH28" s="35">
        <v>245623.68000000002</v>
      </c>
      <c r="AI28" s="35">
        <v>0</v>
      </c>
      <c r="AJ28" s="35">
        <v>922.99</v>
      </c>
      <c r="AK28" s="35">
        <v>174720.33</v>
      </c>
      <c r="AL28" s="35">
        <v>246546.67</v>
      </c>
      <c r="AM28" s="35">
        <v>174720.33</v>
      </c>
      <c r="AO28" s="32"/>
    </row>
    <row r="29" spans="1:41" ht="14.25">
      <c r="A29" s="34" t="s">
        <v>13</v>
      </c>
      <c r="B29" s="36"/>
      <c r="C29" s="35">
        <v>10734296.64</v>
      </c>
      <c r="D29" s="35">
        <v>15601183.25</v>
      </c>
      <c r="E29" s="35"/>
      <c r="F29" s="35">
        <v>2237442.79</v>
      </c>
      <c r="G29" s="35">
        <v>5631390.490000001</v>
      </c>
      <c r="H29" s="35">
        <v>34204313.17</v>
      </c>
      <c r="I29" s="37"/>
      <c r="J29" s="35">
        <v>326022.96</v>
      </c>
      <c r="K29" s="35">
        <v>11139.13</v>
      </c>
      <c r="L29" s="35">
        <v>785196.2400000001</v>
      </c>
      <c r="M29" s="35">
        <v>1122358.33</v>
      </c>
      <c r="N29" s="37"/>
      <c r="O29" s="35">
        <v>361312.08</v>
      </c>
      <c r="P29" s="35">
        <v>53500</v>
      </c>
      <c r="Q29" s="35">
        <v>1275506.75</v>
      </c>
      <c r="R29" s="35">
        <v>215282.46</v>
      </c>
      <c r="S29" s="35">
        <v>951324.04</v>
      </c>
      <c r="T29" s="35">
        <v>177286.68</v>
      </c>
      <c r="U29" s="35">
        <v>3487776.3399999994</v>
      </c>
      <c r="V29" s="35">
        <v>6521988.35</v>
      </c>
      <c r="W29" s="37"/>
      <c r="X29" s="35">
        <v>41848659.85</v>
      </c>
      <c r="Y29" s="37"/>
      <c r="Z29" s="35">
        <v>20149446.13</v>
      </c>
      <c r="AA29" s="35">
        <v>534049.84</v>
      </c>
      <c r="AB29" s="35">
        <v>4790406.630000001</v>
      </c>
      <c r="AC29" s="37"/>
      <c r="AD29" s="35">
        <v>14351527.01</v>
      </c>
      <c r="AE29" s="35">
        <v>500397.74</v>
      </c>
      <c r="AF29" s="35">
        <v>1315735.6300000001</v>
      </c>
      <c r="AG29" s="37"/>
      <c r="AH29" s="35">
        <v>460909.62</v>
      </c>
      <c r="AI29" s="35">
        <v>11380.91</v>
      </c>
      <c r="AJ29" s="35">
        <v>162069.29</v>
      </c>
      <c r="AK29" s="35">
        <v>1193611.08</v>
      </c>
      <c r="AL29" s="35">
        <v>622978.91</v>
      </c>
      <c r="AM29" s="35">
        <v>1204991.99</v>
      </c>
      <c r="AO29" s="32"/>
    </row>
    <row r="30" spans="1:41" ht="14.25">
      <c r="A30" s="34" t="s">
        <v>14</v>
      </c>
      <c r="B30" s="36"/>
      <c r="C30" s="35">
        <v>9935104.39</v>
      </c>
      <c r="D30" s="35">
        <v>4974767.73</v>
      </c>
      <c r="E30" s="35">
        <v>829058.27</v>
      </c>
      <c r="F30" s="35">
        <v>2271239.97</v>
      </c>
      <c r="G30" s="35">
        <v>7004834.0600000005</v>
      </c>
      <c r="H30" s="35">
        <v>25015004.42</v>
      </c>
      <c r="I30" s="37"/>
      <c r="J30" s="35">
        <v>275336.84</v>
      </c>
      <c r="K30" s="35">
        <v>1711.31</v>
      </c>
      <c r="L30" s="35">
        <v>693636.1299999999</v>
      </c>
      <c r="M30" s="35">
        <v>970684.2799999999</v>
      </c>
      <c r="N30" s="37"/>
      <c r="O30" s="35">
        <v>428567.18</v>
      </c>
      <c r="P30" s="35">
        <v>0</v>
      </c>
      <c r="Q30" s="35">
        <v>1399413.6800000002</v>
      </c>
      <c r="R30" s="35">
        <v>304619.8</v>
      </c>
      <c r="S30" s="35">
        <v>1179324</v>
      </c>
      <c r="T30" s="35">
        <v>170940.72</v>
      </c>
      <c r="U30" s="35">
        <v>3067944.010000001</v>
      </c>
      <c r="V30" s="35">
        <v>6550809.390000001</v>
      </c>
      <c r="W30" s="37"/>
      <c r="X30" s="35">
        <v>32536498.090000004</v>
      </c>
      <c r="Y30" s="37"/>
      <c r="Z30" s="35">
        <v>14061054.949999997</v>
      </c>
      <c r="AA30" s="35">
        <v>499189.5</v>
      </c>
      <c r="AB30" s="35">
        <v>5229020.09</v>
      </c>
      <c r="AC30" s="37"/>
      <c r="AD30" s="35">
        <v>10308970.600000001</v>
      </c>
      <c r="AE30" s="35">
        <v>483152.35</v>
      </c>
      <c r="AF30" s="35">
        <v>1215565.24</v>
      </c>
      <c r="AG30" s="37"/>
      <c r="AH30" s="35">
        <v>1150905.06</v>
      </c>
      <c r="AI30" s="35">
        <v>11909.08</v>
      </c>
      <c r="AJ30" s="35">
        <v>10304.59</v>
      </c>
      <c r="AK30" s="35">
        <v>903244.75</v>
      </c>
      <c r="AL30" s="35">
        <v>1161209.6500000001</v>
      </c>
      <c r="AM30" s="35">
        <v>915153.83</v>
      </c>
      <c r="AO30" s="32"/>
    </row>
    <row r="31" spans="1:41" ht="14.25">
      <c r="A31" s="34" t="s">
        <v>15</v>
      </c>
      <c r="B31" s="36"/>
      <c r="C31" s="35">
        <v>33263351.11</v>
      </c>
      <c r="D31" s="35">
        <v>9263274.49</v>
      </c>
      <c r="E31" s="35">
        <v>685914.02</v>
      </c>
      <c r="F31" s="35">
        <v>3747973.95</v>
      </c>
      <c r="G31" s="35">
        <v>2880689.0700000087</v>
      </c>
      <c r="H31" s="35">
        <v>49841202.64000001</v>
      </c>
      <c r="I31" s="37"/>
      <c r="J31" s="35">
        <v>404923.23</v>
      </c>
      <c r="K31" s="35">
        <v>4259.4</v>
      </c>
      <c r="L31" s="35">
        <v>860516.9399999998</v>
      </c>
      <c r="M31" s="35">
        <v>1269699.5699999998</v>
      </c>
      <c r="N31" s="37"/>
      <c r="O31" s="35">
        <v>386969.97</v>
      </c>
      <c r="P31" s="35">
        <v>112020</v>
      </c>
      <c r="Q31" s="35">
        <v>1730337.56</v>
      </c>
      <c r="R31" s="35">
        <v>472209.6</v>
      </c>
      <c r="S31" s="35">
        <v>1416150.24</v>
      </c>
      <c r="T31" s="35">
        <v>558471.87</v>
      </c>
      <c r="U31" s="35">
        <v>3075496.840000001</v>
      </c>
      <c r="V31" s="35">
        <v>7751656.080000001</v>
      </c>
      <c r="W31" s="37"/>
      <c r="X31" s="35">
        <v>58862558.29000001</v>
      </c>
      <c r="Y31" s="37"/>
      <c r="Z31" s="35">
        <v>32460982.15</v>
      </c>
      <c r="AA31" s="35">
        <v>350112.52</v>
      </c>
      <c r="AB31" s="35">
        <v>6400171.169999999</v>
      </c>
      <c r="AC31" s="37"/>
      <c r="AD31" s="35">
        <v>20373903.830000002</v>
      </c>
      <c r="AE31" s="35">
        <v>354779.14</v>
      </c>
      <c r="AF31" s="35">
        <v>2171522.2600000002</v>
      </c>
      <c r="AG31" s="37"/>
      <c r="AH31" s="35">
        <v>4332661.48</v>
      </c>
      <c r="AI31" s="35">
        <v>6059.01</v>
      </c>
      <c r="AJ31" s="35">
        <v>213665.84</v>
      </c>
      <c r="AK31" s="35">
        <v>1158391.28</v>
      </c>
      <c r="AL31" s="35">
        <v>4546327.32</v>
      </c>
      <c r="AM31" s="35">
        <v>1164450.29</v>
      </c>
      <c r="AO31" s="32"/>
    </row>
    <row r="32" spans="1:41" ht="14.25">
      <c r="A32" s="34" t="s">
        <v>16</v>
      </c>
      <c r="B32" s="36"/>
      <c r="C32" s="35">
        <v>32853616.71</v>
      </c>
      <c r="D32" s="35">
        <v>22382703.13</v>
      </c>
      <c r="E32" s="35">
        <v>1231655.84</v>
      </c>
      <c r="F32" s="35">
        <v>15493652.2</v>
      </c>
      <c r="G32" s="35">
        <v>5165166.280000012</v>
      </c>
      <c r="H32" s="35">
        <v>77126794.16000001</v>
      </c>
      <c r="I32" s="37"/>
      <c r="J32" s="35">
        <v>0</v>
      </c>
      <c r="K32" s="35">
        <v>39595.1</v>
      </c>
      <c r="L32" s="35">
        <v>1456983.4899999998</v>
      </c>
      <c r="M32" s="35">
        <v>1496578.5899999999</v>
      </c>
      <c r="N32" s="37"/>
      <c r="O32" s="35">
        <v>1180553.74</v>
      </c>
      <c r="P32" s="35">
        <v>287877.99</v>
      </c>
      <c r="Q32" s="35">
        <v>3091038.2600000002</v>
      </c>
      <c r="R32" s="35">
        <v>2272448.87</v>
      </c>
      <c r="S32" s="35">
        <v>5293222.98</v>
      </c>
      <c r="T32" s="35">
        <v>0</v>
      </c>
      <c r="U32" s="35">
        <v>7994796.289999999</v>
      </c>
      <c r="V32" s="35">
        <v>20119938.13</v>
      </c>
      <c r="W32" s="37"/>
      <c r="X32" s="35">
        <v>98743310.88000001</v>
      </c>
      <c r="Y32" s="37"/>
      <c r="Z32" s="35">
        <v>33598836.269999996</v>
      </c>
      <c r="AA32" s="35">
        <v>823620.94</v>
      </c>
      <c r="AB32" s="35">
        <v>17940931.05</v>
      </c>
      <c r="AC32" s="37"/>
      <c r="AD32" s="35">
        <v>38763116.67</v>
      </c>
      <c r="AE32" s="35">
        <v>1003337.65</v>
      </c>
      <c r="AF32" s="35">
        <v>3374297.53</v>
      </c>
      <c r="AG32" s="37"/>
      <c r="AH32" s="35">
        <v>7615506.949999999</v>
      </c>
      <c r="AI32" s="35">
        <v>8320.3</v>
      </c>
      <c r="AJ32" s="35">
        <v>45339.65</v>
      </c>
      <c r="AK32" s="35">
        <v>3635012.51</v>
      </c>
      <c r="AL32" s="35">
        <v>7660846.6</v>
      </c>
      <c r="AM32" s="35">
        <v>3643332.8099999996</v>
      </c>
      <c r="AO32" s="32"/>
    </row>
    <row r="33" spans="1:41" ht="14.25">
      <c r="A33" s="34" t="s">
        <v>17</v>
      </c>
      <c r="B33" s="36"/>
      <c r="C33" s="35"/>
      <c r="D33" s="35"/>
      <c r="E33" s="35"/>
      <c r="F33" s="35"/>
      <c r="G33" s="35">
        <v>0</v>
      </c>
      <c r="H33" s="35">
        <v>0</v>
      </c>
      <c r="I33" s="37"/>
      <c r="J33" s="35"/>
      <c r="K33" s="35"/>
      <c r="L33" s="35">
        <v>0</v>
      </c>
      <c r="M33" s="35">
        <v>0</v>
      </c>
      <c r="N33" s="37"/>
      <c r="O33" s="35">
        <v>0</v>
      </c>
      <c r="P33" s="35">
        <v>0</v>
      </c>
      <c r="Q33" s="35">
        <v>0</v>
      </c>
      <c r="R33" s="35"/>
      <c r="S33" s="35"/>
      <c r="T33" s="35"/>
      <c r="U33" s="35">
        <v>0</v>
      </c>
      <c r="V33" s="35">
        <v>0</v>
      </c>
      <c r="W33" s="37"/>
      <c r="X33" s="35">
        <v>0</v>
      </c>
      <c r="Y33" s="37"/>
      <c r="Z33" s="35">
        <v>0</v>
      </c>
      <c r="AA33" s="35">
        <v>0</v>
      </c>
      <c r="AB33" s="35">
        <v>0</v>
      </c>
      <c r="AC33" s="37"/>
      <c r="AD33" s="35">
        <v>0</v>
      </c>
      <c r="AE33" s="35">
        <v>0</v>
      </c>
      <c r="AF33" s="35">
        <v>0</v>
      </c>
      <c r="AG33" s="37"/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O33" s="32"/>
    </row>
    <row r="34" spans="1:41" ht="14.25">
      <c r="A34" s="34" t="s">
        <v>119</v>
      </c>
      <c r="B34" s="36"/>
      <c r="C34" s="35">
        <v>13399865.04</v>
      </c>
      <c r="D34" s="35">
        <v>1998885.62</v>
      </c>
      <c r="E34" s="35">
        <v>3643227.71</v>
      </c>
      <c r="F34" s="35">
        <v>1946517.97</v>
      </c>
      <c r="G34" s="35">
        <v>470453.48000000115</v>
      </c>
      <c r="H34" s="35">
        <v>21458949.82</v>
      </c>
      <c r="I34" s="37"/>
      <c r="J34" s="35">
        <v>161144.16</v>
      </c>
      <c r="K34" s="35"/>
      <c r="L34" s="35">
        <v>975510.57</v>
      </c>
      <c r="M34" s="35">
        <v>1136654.73</v>
      </c>
      <c r="N34" s="37"/>
      <c r="O34" s="35">
        <v>413279.56</v>
      </c>
      <c r="P34" s="35">
        <v>12362</v>
      </c>
      <c r="Q34" s="35">
        <v>1326482.8199999998</v>
      </c>
      <c r="R34" s="35">
        <v>1736.44</v>
      </c>
      <c r="S34" s="35">
        <v>1223558.91</v>
      </c>
      <c r="T34" s="35"/>
      <c r="U34" s="35">
        <v>4592246.460000002</v>
      </c>
      <c r="V34" s="35">
        <v>7569666.190000001</v>
      </c>
      <c r="W34" s="37"/>
      <c r="X34" s="35">
        <v>30165270.740000002</v>
      </c>
      <c r="Y34" s="37"/>
      <c r="Z34" s="35">
        <v>15110018.58</v>
      </c>
      <c r="AA34" s="35">
        <v>835792.5</v>
      </c>
      <c r="AB34" s="35">
        <v>7097138.990000001</v>
      </c>
      <c r="AC34" s="37"/>
      <c r="AD34" s="35">
        <v>8875210.15</v>
      </c>
      <c r="AE34" s="35">
        <v>597392.53</v>
      </c>
      <c r="AF34" s="35">
        <v>1009827.1499999999</v>
      </c>
      <c r="AG34" s="37"/>
      <c r="AH34" s="35">
        <v>1594131.15</v>
      </c>
      <c r="AI34" s="35">
        <v>13656.66</v>
      </c>
      <c r="AJ34" s="35">
        <v>95488.32</v>
      </c>
      <c r="AK34" s="35">
        <v>1784134.47</v>
      </c>
      <c r="AL34" s="35">
        <v>1689619.47</v>
      </c>
      <c r="AM34" s="35">
        <v>1797791.13</v>
      </c>
      <c r="AO34" s="32"/>
    </row>
    <row r="35" spans="1:41" ht="14.25">
      <c r="A35" s="34" t="s">
        <v>120</v>
      </c>
      <c r="B35" s="36"/>
      <c r="C35" s="35">
        <v>8377751.62</v>
      </c>
      <c r="D35" s="35">
        <v>219306.06</v>
      </c>
      <c r="E35" s="35"/>
      <c r="F35" s="35">
        <v>660008.81</v>
      </c>
      <c r="G35" s="35">
        <v>79799.72000000067</v>
      </c>
      <c r="H35" s="35">
        <v>9336866.21</v>
      </c>
      <c r="I35" s="37"/>
      <c r="J35" s="35"/>
      <c r="K35" s="35">
        <v>7830</v>
      </c>
      <c r="L35" s="35">
        <v>178517.37</v>
      </c>
      <c r="M35" s="35">
        <v>186347.37</v>
      </c>
      <c r="N35" s="37"/>
      <c r="O35" s="35">
        <v>38520.95</v>
      </c>
      <c r="P35" s="35">
        <v>175838.43</v>
      </c>
      <c r="Q35" s="35">
        <v>444627.29</v>
      </c>
      <c r="R35" s="35">
        <v>122271.84</v>
      </c>
      <c r="S35" s="35">
        <v>421971.63</v>
      </c>
      <c r="T35" s="35"/>
      <c r="U35" s="35">
        <v>1710913</v>
      </c>
      <c r="V35" s="35">
        <v>2914143.1399999997</v>
      </c>
      <c r="W35" s="37"/>
      <c r="X35" s="35">
        <v>12437356.719999999</v>
      </c>
      <c r="Y35" s="37"/>
      <c r="Z35" s="35">
        <v>6590284.03</v>
      </c>
      <c r="AA35" s="35">
        <v>156185.1</v>
      </c>
      <c r="AB35" s="35">
        <v>2730605.09</v>
      </c>
      <c r="AC35" s="37"/>
      <c r="AD35" s="35">
        <v>3229772.0700000003</v>
      </c>
      <c r="AE35" s="35">
        <v>49863.71</v>
      </c>
      <c r="AF35" s="35">
        <v>154068.58</v>
      </c>
      <c r="AG35" s="37"/>
      <c r="AH35" s="35">
        <v>277469.11</v>
      </c>
      <c r="AI35" s="35">
        <v>0</v>
      </c>
      <c r="AJ35" s="35">
        <v>30692.8</v>
      </c>
      <c r="AK35" s="35">
        <v>1854896.37</v>
      </c>
      <c r="AL35" s="35">
        <v>308161.91</v>
      </c>
      <c r="AM35" s="35">
        <v>1854896.37</v>
      </c>
      <c r="AO35" s="32"/>
    </row>
    <row r="36" spans="1:41" ht="14.25">
      <c r="A36" s="34" t="s">
        <v>128</v>
      </c>
      <c r="B36" s="36"/>
      <c r="C36" s="35"/>
      <c r="D36" s="35"/>
      <c r="E36" s="35"/>
      <c r="F36" s="35"/>
      <c r="G36" s="35">
        <v>0</v>
      </c>
      <c r="H36" s="35">
        <v>0</v>
      </c>
      <c r="I36" s="37"/>
      <c r="J36" s="35"/>
      <c r="K36" s="35"/>
      <c r="L36" s="35">
        <v>0</v>
      </c>
      <c r="M36" s="35">
        <v>0</v>
      </c>
      <c r="N36" s="37"/>
      <c r="O36" s="35">
        <v>0</v>
      </c>
      <c r="P36" s="35">
        <v>0</v>
      </c>
      <c r="Q36" s="35">
        <v>0</v>
      </c>
      <c r="R36" s="35"/>
      <c r="S36" s="35"/>
      <c r="T36" s="35"/>
      <c r="U36" s="35">
        <v>0</v>
      </c>
      <c r="V36" s="35">
        <v>0</v>
      </c>
      <c r="W36" s="37"/>
      <c r="X36" s="35">
        <v>0</v>
      </c>
      <c r="Y36" s="37"/>
      <c r="Z36" s="35">
        <v>0</v>
      </c>
      <c r="AA36" s="35">
        <v>0</v>
      </c>
      <c r="AB36" s="35">
        <v>0</v>
      </c>
      <c r="AC36" s="37"/>
      <c r="AD36" s="35">
        <v>0</v>
      </c>
      <c r="AE36" s="35">
        <v>0</v>
      </c>
      <c r="AF36" s="35">
        <v>0</v>
      </c>
      <c r="AG36" s="37"/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O36" s="32"/>
    </row>
    <row r="37" spans="1:41" ht="14.25">
      <c r="A37" s="34" t="s">
        <v>121</v>
      </c>
      <c r="B37" s="36"/>
      <c r="C37" s="35">
        <v>133479.06</v>
      </c>
      <c r="D37" s="35">
        <v>47702.29</v>
      </c>
      <c r="E37" s="35"/>
      <c r="F37" s="35">
        <v>34204.71</v>
      </c>
      <c r="G37" s="35">
        <v>52551.74999999999</v>
      </c>
      <c r="H37" s="35">
        <v>267937.81</v>
      </c>
      <c r="I37" s="37"/>
      <c r="J37" s="35"/>
      <c r="K37" s="35">
        <v>100</v>
      </c>
      <c r="L37" s="35">
        <v>29985.72</v>
      </c>
      <c r="M37" s="35">
        <v>30085.72</v>
      </c>
      <c r="N37" s="37"/>
      <c r="O37" s="35">
        <v>41189.91</v>
      </c>
      <c r="P37" s="35">
        <v>8156.189999999999</v>
      </c>
      <c r="Q37" s="35">
        <v>61749.03</v>
      </c>
      <c r="R37" s="35"/>
      <c r="S37" s="35">
        <v>41803.32</v>
      </c>
      <c r="T37" s="35"/>
      <c r="U37" s="35">
        <v>453376.76999999996</v>
      </c>
      <c r="V37" s="35">
        <v>606275.22</v>
      </c>
      <c r="W37" s="37"/>
      <c r="X37" s="35">
        <v>904298.75</v>
      </c>
      <c r="Y37" s="37"/>
      <c r="Z37" s="35">
        <v>173860.62000000002</v>
      </c>
      <c r="AA37" s="35">
        <v>21583.77</v>
      </c>
      <c r="AB37" s="35">
        <v>503718.76</v>
      </c>
      <c r="AC37" s="37"/>
      <c r="AD37" s="35">
        <v>71318.35999999999</v>
      </c>
      <c r="AE37" s="35">
        <v>8042.47</v>
      </c>
      <c r="AF37" s="35">
        <v>150149.04</v>
      </c>
      <c r="AG37" s="37"/>
      <c r="AH37" s="35">
        <v>20635.27</v>
      </c>
      <c r="AI37" s="35">
        <v>0</v>
      </c>
      <c r="AJ37" s="35">
        <v>0</v>
      </c>
      <c r="AK37" s="35">
        <v>39400.54</v>
      </c>
      <c r="AL37" s="35">
        <v>20635.27</v>
      </c>
      <c r="AM37" s="35">
        <v>39400.54</v>
      </c>
      <c r="AO37" s="32"/>
    </row>
    <row r="38" spans="1:41" ht="14.25">
      <c r="A38" s="34" t="s">
        <v>18</v>
      </c>
      <c r="B38" s="36"/>
      <c r="C38" s="35">
        <v>10751050.84</v>
      </c>
      <c r="D38" s="35">
        <v>1084767.48</v>
      </c>
      <c r="E38" s="35">
        <v>164652.89</v>
      </c>
      <c r="F38" s="35">
        <v>1029859.73</v>
      </c>
      <c r="G38" s="35">
        <v>819247.1200000024</v>
      </c>
      <c r="H38" s="35">
        <v>13849578.060000002</v>
      </c>
      <c r="I38" s="37"/>
      <c r="J38" s="35">
        <v>156194.37</v>
      </c>
      <c r="K38" s="35">
        <v>5088.91</v>
      </c>
      <c r="L38" s="35">
        <v>273490.55</v>
      </c>
      <c r="M38" s="35">
        <v>434773.82999999996</v>
      </c>
      <c r="N38" s="37"/>
      <c r="O38" s="35">
        <v>217662.36</v>
      </c>
      <c r="P38" s="35">
        <v>80701.29000000001</v>
      </c>
      <c r="Q38" s="35">
        <v>1393452.46</v>
      </c>
      <c r="R38" s="35">
        <v>2024.43</v>
      </c>
      <c r="S38" s="35">
        <v>874453.2</v>
      </c>
      <c r="T38" s="35"/>
      <c r="U38" s="35">
        <v>2472687.759999999</v>
      </c>
      <c r="V38" s="35">
        <v>5040981.499999999</v>
      </c>
      <c r="W38" s="37"/>
      <c r="X38" s="35">
        <v>19325333.39</v>
      </c>
      <c r="Y38" s="37"/>
      <c r="Z38" s="35">
        <v>9881699.570000002</v>
      </c>
      <c r="AA38" s="35">
        <v>274229.64</v>
      </c>
      <c r="AB38" s="35">
        <v>3689638.06</v>
      </c>
      <c r="AC38" s="37"/>
      <c r="AD38" s="35">
        <v>4517775.790000001</v>
      </c>
      <c r="AE38" s="35">
        <v>250160.78</v>
      </c>
      <c r="AF38" s="35">
        <v>1753123.77</v>
      </c>
      <c r="AG38" s="37"/>
      <c r="AH38" s="35">
        <v>916787.03</v>
      </c>
      <c r="AI38" s="35">
        <v>0</v>
      </c>
      <c r="AJ38" s="35">
        <v>0</v>
      </c>
      <c r="AK38" s="35">
        <v>195877.76</v>
      </c>
      <c r="AL38" s="35">
        <v>916787.03</v>
      </c>
      <c r="AM38" s="35">
        <v>195877.76</v>
      </c>
      <c r="AO38" s="32"/>
    </row>
    <row r="39" spans="1:41" ht="14.25">
      <c r="A39" s="34" t="s">
        <v>19</v>
      </c>
      <c r="B39" s="36"/>
      <c r="C39" s="35">
        <v>408205.1</v>
      </c>
      <c r="D39" s="35">
        <v>1444306.06</v>
      </c>
      <c r="E39" s="35"/>
      <c r="F39" s="35"/>
      <c r="G39" s="35">
        <v>0</v>
      </c>
      <c r="H39" s="35">
        <v>1852511.1600000001</v>
      </c>
      <c r="I39" s="37"/>
      <c r="J39" s="35"/>
      <c r="K39" s="35"/>
      <c r="L39" s="35">
        <v>89642.4</v>
      </c>
      <c r="M39" s="35">
        <v>89642.4</v>
      </c>
      <c r="N39" s="37"/>
      <c r="O39" s="35">
        <v>16469.54</v>
      </c>
      <c r="P39" s="35">
        <v>0</v>
      </c>
      <c r="Q39" s="35">
        <v>124240.67000000001</v>
      </c>
      <c r="R39" s="35">
        <v>740.67</v>
      </c>
      <c r="S39" s="35">
        <v>87134.95</v>
      </c>
      <c r="T39" s="35">
        <v>0</v>
      </c>
      <c r="U39" s="35">
        <v>931144.3800000001</v>
      </c>
      <c r="V39" s="35">
        <v>1159730.2100000002</v>
      </c>
      <c r="W39" s="37"/>
      <c r="X39" s="35">
        <v>3101883.7700000005</v>
      </c>
      <c r="Y39" s="37"/>
      <c r="Z39" s="35">
        <v>1394216.85</v>
      </c>
      <c r="AA39" s="35">
        <v>46151.92</v>
      </c>
      <c r="AB39" s="35">
        <v>1066356.9400000002</v>
      </c>
      <c r="AC39" s="37"/>
      <c r="AD39" s="35">
        <v>709865.63</v>
      </c>
      <c r="AE39" s="35">
        <v>15075.39</v>
      </c>
      <c r="AF39" s="35">
        <v>130730.11999999998</v>
      </c>
      <c r="AG39" s="37"/>
      <c r="AH39" s="35">
        <v>0</v>
      </c>
      <c r="AI39" s="35">
        <v>0</v>
      </c>
      <c r="AJ39" s="35">
        <v>0</v>
      </c>
      <c r="AK39" s="35">
        <v>1152817.87</v>
      </c>
      <c r="AL39" s="35">
        <v>0</v>
      </c>
      <c r="AM39" s="35">
        <v>1152817.87</v>
      </c>
      <c r="AO39" s="32"/>
    </row>
    <row r="40" spans="1:41" ht="14.25">
      <c r="A40" s="5" t="s">
        <v>172</v>
      </c>
      <c r="B40" s="26"/>
      <c r="C40" s="8">
        <f>SUM(C15:C39)</f>
        <v>201199420.26</v>
      </c>
      <c r="D40" s="8">
        <f aca="true" t="shared" si="24" ref="D40:J40">SUM(D15:D39)</f>
        <v>110718445.82000002</v>
      </c>
      <c r="E40" s="8">
        <f t="shared" si="24"/>
        <v>21245061.5</v>
      </c>
      <c r="F40" s="8">
        <f t="shared" si="24"/>
        <v>52536704.99999999</v>
      </c>
      <c r="G40" s="8">
        <f t="shared" si="24"/>
        <v>32101045.19000003</v>
      </c>
      <c r="H40" s="8">
        <f t="shared" si="24"/>
        <v>417800677.77000004</v>
      </c>
      <c r="I40" s="19"/>
      <c r="J40" s="8">
        <f t="shared" si="24"/>
        <v>3269308.9699999997</v>
      </c>
      <c r="K40" s="8">
        <f>SUM(K15:K39)</f>
        <v>973850.5700000001</v>
      </c>
      <c r="L40" s="8">
        <f>SUM(L15:L39)</f>
        <v>13994266.050000003</v>
      </c>
      <c r="M40" s="8">
        <f>SUM(M15:M39)</f>
        <v>18237425.589999996</v>
      </c>
      <c r="N40" s="19"/>
      <c r="O40" s="8">
        <f aca="true" t="shared" si="25" ref="O40:U40">SUM(O15:O39)</f>
        <v>9309648.509999998</v>
      </c>
      <c r="P40" s="8">
        <f t="shared" si="25"/>
        <v>4431094.430000001</v>
      </c>
      <c r="Q40" s="8">
        <f t="shared" si="25"/>
        <v>27545885.67</v>
      </c>
      <c r="R40" s="8">
        <f t="shared" si="25"/>
        <v>5639202.39</v>
      </c>
      <c r="S40" s="8">
        <f t="shared" si="25"/>
        <v>29407768.189999994</v>
      </c>
      <c r="T40" s="8">
        <f t="shared" si="25"/>
        <v>5436711.369999999</v>
      </c>
      <c r="U40" s="8">
        <f t="shared" si="25"/>
        <v>61369282.54000001</v>
      </c>
      <c r="V40" s="8">
        <f aca="true" t="shared" si="26" ref="V40:AH40">SUM(V15:V39)</f>
        <v>143139593.1</v>
      </c>
      <c r="W40" s="19"/>
      <c r="X40" s="8">
        <f t="shared" si="26"/>
        <v>579177696.46</v>
      </c>
      <c r="Y40" s="19"/>
      <c r="Z40" s="8">
        <f t="shared" si="26"/>
        <v>242298706.55999997</v>
      </c>
      <c r="AA40" s="8">
        <f t="shared" si="26"/>
        <v>9502266.95</v>
      </c>
      <c r="AB40" s="8">
        <f t="shared" si="26"/>
        <v>119390696.19</v>
      </c>
      <c r="AC40" s="19"/>
      <c r="AD40" s="8">
        <f t="shared" si="26"/>
        <v>196406132.22000003</v>
      </c>
      <c r="AE40" s="8">
        <f t="shared" si="26"/>
        <v>8163846.9399999995</v>
      </c>
      <c r="AF40" s="8">
        <f t="shared" si="26"/>
        <v>34137028.239999995</v>
      </c>
      <c r="AG40" s="19"/>
      <c r="AH40" s="8">
        <f t="shared" si="26"/>
        <v>31279806.669999998</v>
      </c>
      <c r="AI40" s="8">
        <f>SUM(AI15:AI39)</f>
        <v>286317.67999999993</v>
      </c>
      <c r="AJ40" s="8">
        <f>SUM(AJ15:AJ39)</f>
        <v>3223503.139999999</v>
      </c>
      <c r="AK40" s="8">
        <f>SUM(AK15:AK39)</f>
        <v>24894139.150000002</v>
      </c>
      <c r="AL40" s="8">
        <f>SUM(AL15:AL39)</f>
        <v>34503309.81</v>
      </c>
      <c r="AM40" s="8">
        <f>SUM(AM15:AM39)</f>
        <v>25180456.830000002</v>
      </c>
      <c r="AO40" s="32"/>
    </row>
    <row r="41" spans="1:41" s="9" customFormat="1" ht="14.25">
      <c r="A41" s="13"/>
      <c r="B41" s="22"/>
      <c r="C41" s="14"/>
      <c r="D41" s="14"/>
      <c r="E41" s="14"/>
      <c r="F41" s="14"/>
      <c r="G41" s="14"/>
      <c r="H41" s="14"/>
      <c r="I41" s="20"/>
      <c r="J41" s="14"/>
      <c r="K41" s="14"/>
      <c r="L41" s="14"/>
      <c r="M41" s="14"/>
      <c r="N41" s="20"/>
      <c r="O41" s="14"/>
      <c r="P41" s="14"/>
      <c r="Q41" s="14"/>
      <c r="R41" s="14"/>
      <c r="S41" s="14"/>
      <c r="T41" s="14"/>
      <c r="U41" s="14"/>
      <c r="V41" s="14"/>
      <c r="W41" s="20"/>
      <c r="X41" s="14"/>
      <c r="Y41" s="20"/>
      <c r="Z41" s="14"/>
      <c r="AA41" s="14"/>
      <c r="AB41" s="14"/>
      <c r="AC41" s="20"/>
      <c r="AD41" s="14"/>
      <c r="AE41" s="14"/>
      <c r="AF41" s="14"/>
      <c r="AG41" s="20"/>
      <c r="AH41" s="14"/>
      <c r="AI41" s="14"/>
      <c r="AJ41" s="14"/>
      <c r="AK41" s="14"/>
      <c r="AL41" s="14"/>
      <c r="AM41" s="14"/>
      <c r="AO41" s="32"/>
    </row>
    <row r="42" spans="1:41" s="1" customFormat="1" ht="14.25">
      <c r="A42" s="44" t="s">
        <v>166</v>
      </c>
      <c r="B42" s="15"/>
      <c r="C42" s="45" t="s">
        <v>142</v>
      </c>
      <c r="D42" s="45"/>
      <c r="E42" s="45"/>
      <c r="F42" s="45"/>
      <c r="G42" s="45"/>
      <c r="H42" s="45"/>
      <c r="I42" s="39"/>
      <c r="J42" s="45" t="s">
        <v>130</v>
      </c>
      <c r="K42" s="45"/>
      <c r="L42" s="45"/>
      <c r="M42" s="45"/>
      <c r="N42" s="39"/>
      <c r="O42" s="45" t="s">
        <v>151</v>
      </c>
      <c r="P42" s="45"/>
      <c r="Q42" s="45"/>
      <c r="R42" s="45"/>
      <c r="S42" s="45"/>
      <c r="T42" s="45"/>
      <c r="U42" s="45"/>
      <c r="V42" s="45"/>
      <c r="W42" s="39"/>
      <c r="X42" s="46" t="s">
        <v>129</v>
      </c>
      <c r="Y42" s="39"/>
      <c r="Z42" s="45" t="s">
        <v>161</v>
      </c>
      <c r="AA42" s="45"/>
      <c r="AB42" s="45"/>
      <c r="AC42" s="40"/>
      <c r="AD42" s="45" t="s">
        <v>163</v>
      </c>
      <c r="AE42" s="45"/>
      <c r="AF42" s="45"/>
      <c r="AG42" s="40"/>
      <c r="AH42" s="45" t="s">
        <v>160</v>
      </c>
      <c r="AI42" s="45"/>
      <c r="AJ42" s="45" t="s">
        <v>131</v>
      </c>
      <c r="AK42" s="45"/>
      <c r="AL42" s="45" t="s">
        <v>157</v>
      </c>
      <c r="AM42" s="45"/>
      <c r="AO42" s="32"/>
    </row>
    <row r="43" spans="1:41" s="2" customFormat="1" ht="43.5">
      <c r="A43" s="44"/>
      <c r="B43" s="23"/>
      <c r="C43" s="38" t="s">
        <v>143</v>
      </c>
      <c r="D43" s="38" t="s">
        <v>144</v>
      </c>
      <c r="E43" s="38" t="s">
        <v>145</v>
      </c>
      <c r="F43" s="38" t="s">
        <v>148</v>
      </c>
      <c r="G43" s="38" t="s">
        <v>146</v>
      </c>
      <c r="H43" s="38" t="s">
        <v>147</v>
      </c>
      <c r="I43" s="16"/>
      <c r="J43" s="38" t="s">
        <v>149</v>
      </c>
      <c r="K43" s="38" t="s">
        <v>150</v>
      </c>
      <c r="L43" s="38" t="s">
        <v>146</v>
      </c>
      <c r="M43" s="38" t="s">
        <v>147</v>
      </c>
      <c r="N43" s="16"/>
      <c r="O43" s="38" t="s">
        <v>152</v>
      </c>
      <c r="P43" s="38" t="s">
        <v>153</v>
      </c>
      <c r="Q43" s="38" t="s">
        <v>132</v>
      </c>
      <c r="R43" s="38" t="s">
        <v>154</v>
      </c>
      <c r="S43" s="38" t="s">
        <v>156</v>
      </c>
      <c r="T43" s="38" t="s">
        <v>155</v>
      </c>
      <c r="U43" s="38" t="s">
        <v>146</v>
      </c>
      <c r="V43" s="38" t="s">
        <v>147</v>
      </c>
      <c r="W43" s="16"/>
      <c r="X43" s="46"/>
      <c r="Y43" s="16"/>
      <c r="Z43" s="38" t="s">
        <v>162</v>
      </c>
      <c r="AA43" s="38" t="s">
        <v>134</v>
      </c>
      <c r="AB43" s="38" t="s">
        <v>133</v>
      </c>
      <c r="AC43" s="16"/>
      <c r="AD43" s="38" t="s">
        <v>162</v>
      </c>
      <c r="AE43" s="38" t="s">
        <v>134</v>
      </c>
      <c r="AF43" s="38" t="s">
        <v>133</v>
      </c>
      <c r="AG43" s="16"/>
      <c r="AH43" s="38" t="s">
        <v>158</v>
      </c>
      <c r="AI43" s="38" t="s">
        <v>159</v>
      </c>
      <c r="AJ43" s="38" t="s">
        <v>158</v>
      </c>
      <c r="AK43" s="38" t="s">
        <v>159</v>
      </c>
      <c r="AL43" s="38" t="s">
        <v>158</v>
      </c>
      <c r="AM43" s="38" t="s">
        <v>159</v>
      </c>
      <c r="AO43" s="32"/>
    </row>
    <row r="44" spans="1:41" ht="14.25">
      <c r="A44" s="34" t="s">
        <v>20</v>
      </c>
      <c r="B44" s="36"/>
      <c r="C44" s="35">
        <v>4046619.93</v>
      </c>
      <c r="D44" s="35">
        <v>2296950.08</v>
      </c>
      <c r="E44" s="35">
        <v>3444547.77</v>
      </c>
      <c r="F44" s="35">
        <v>1577024.92</v>
      </c>
      <c r="G44" s="35">
        <v>1373174.310000002</v>
      </c>
      <c r="H44" s="35">
        <v>12738317.010000002</v>
      </c>
      <c r="I44" s="37"/>
      <c r="J44" s="35">
        <v>642.66</v>
      </c>
      <c r="K44" s="35">
        <v>2894.39</v>
      </c>
      <c r="L44" s="35">
        <v>539557.76</v>
      </c>
      <c r="M44" s="35">
        <v>543094.81</v>
      </c>
      <c r="N44" s="37"/>
      <c r="O44" s="35">
        <v>1027613.5700000001</v>
      </c>
      <c r="P44" s="35">
        <v>58572.6</v>
      </c>
      <c r="Q44" s="35">
        <v>1203896.93</v>
      </c>
      <c r="R44" s="35"/>
      <c r="S44" s="35">
        <v>1387144.8</v>
      </c>
      <c r="T44" s="35"/>
      <c r="U44" s="35">
        <v>2924356.920000001</v>
      </c>
      <c r="V44" s="35">
        <v>6601584.82</v>
      </c>
      <c r="W44" s="37"/>
      <c r="X44" s="35">
        <v>19882996.64</v>
      </c>
      <c r="Y44" s="37"/>
      <c r="Z44" s="35">
        <v>8148472.290000001</v>
      </c>
      <c r="AA44" s="35">
        <v>243386.1</v>
      </c>
      <c r="AB44" s="35">
        <v>5625672.26</v>
      </c>
      <c r="AC44" s="37"/>
      <c r="AD44" s="35">
        <v>5394628.420000001</v>
      </c>
      <c r="AE44" s="35">
        <v>223747.34999999998</v>
      </c>
      <c r="AF44" s="35">
        <v>1280329.1300000001</v>
      </c>
      <c r="AG44" s="37"/>
      <c r="AH44" s="35">
        <v>600612.38</v>
      </c>
      <c r="AI44" s="35">
        <v>16881.46</v>
      </c>
      <c r="AJ44" s="35">
        <v>92456.85</v>
      </c>
      <c r="AK44" s="35">
        <v>981457.44</v>
      </c>
      <c r="AL44" s="35">
        <v>693069.23</v>
      </c>
      <c r="AM44" s="35">
        <v>998338.8999999999</v>
      </c>
      <c r="AO44" s="32"/>
    </row>
    <row r="45" spans="1:41" ht="14.25">
      <c r="A45" s="34" t="s">
        <v>21</v>
      </c>
      <c r="B45" s="36"/>
      <c r="C45" s="35"/>
      <c r="D45" s="35"/>
      <c r="E45" s="35"/>
      <c r="F45" s="35"/>
      <c r="G45" s="35">
        <v>0</v>
      </c>
      <c r="H45" s="35">
        <v>0</v>
      </c>
      <c r="I45" s="37"/>
      <c r="J45" s="35"/>
      <c r="K45" s="35"/>
      <c r="L45" s="35">
        <v>0</v>
      </c>
      <c r="M45" s="35">
        <v>0</v>
      </c>
      <c r="N45" s="37"/>
      <c r="O45" s="35">
        <v>0</v>
      </c>
      <c r="P45" s="35">
        <v>0</v>
      </c>
      <c r="Q45" s="35">
        <v>0</v>
      </c>
      <c r="R45" s="35"/>
      <c r="S45" s="35"/>
      <c r="T45" s="35"/>
      <c r="U45" s="35">
        <v>0</v>
      </c>
      <c r="V45" s="35">
        <v>0</v>
      </c>
      <c r="W45" s="37"/>
      <c r="X45" s="35">
        <v>0</v>
      </c>
      <c r="Y45" s="37"/>
      <c r="Z45" s="35">
        <v>0</v>
      </c>
      <c r="AA45" s="35">
        <v>0</v>
      </c>
      <c r="AB45" s="35">
        <v>0</v>
      </c>
      <c r="AC45" s="37"/>
      <c r="AD45" s="35">
        <v>0</v>
      </c>
      <c r="AE45" s="35">
        <v>0</v>
      </c>
      <c r="AF45" s="35">
        <v>0</v>
      </c>
      <c r="AG45" s="37"/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O45" s="20"/>
    </row>
    <row r="46" spans="1:41" ht="14.25">
      <c r="A46" s="34" t="s">
        <v>22</v>
      </c>
      <c r="B46" s="36"/>
      <c r="C46" s="35">
        <v>5051785.69</v>
      </c>
      <c r="D46" s="35">
        <v>3537649.68</v>
      </c>
      <c r="E46" s="35">
        <v>1288382.53</v>
      </c>
      <c r="F46" s="35">
        <v>1608434.43</v>
      </c>
      <c r="G46" s="35">
        <v>703821.6500000001</v>
      </c>
      <c r="H46" s="35">
        <v>12190073.98</v>
      </c>
      <c r="I46" s="37"/>
      <c r="J46" s="35">
        <v>10121.61</v>
      </c>
      <c r="K46" s="35">
        <v>38312.95</v>
      </c>
      <c r="L46" s="35">
        <v>689409.2600000001</v>
      </c>
      <c r="M46" s="35">
        <v>737843.8200000001</v>
      </c>
      <c r="N46" s="37"/>
      <c r="O46" s="35">
        <v>701515.03</v>
      </c>
      <c r="P46" s="35">
        <v>536869.62</v>
      </c>
      <c r="Q46" s="35">
        <v>2238747.5799999996</v>
      </c>
      <c r="R46" s="35">
        <v>522846.57</v>
      </c>
      <c r="S46" s="35">
        <v>1830300</v>
      </c>
      <c r="T46" s="35">
        <v>609756</v>
      </c>
      <c r="U46" s="35">
        <v>1955936.9399999995</v>
      </c>
      <c r="V46" s="35">
        <v>8395971.74</v>
      </c>
      <c r="W46" s="37"/>
      <c r="X46" s="35">
        <v>21323889.54</v>
      </c>
      <c r="Y46" s="37"/>
      <c r="Z46" s="35">
        <v>7168505.750000001</v>
      </c>
      <c r="AA46" s="35">
        <v>487002.97</v>
      </c>
      <c r="AB46" s="35">
        <v>6850040.069999999</v>
      </c>
      <c r="AC46" s="37"/>
      <c r="AD46" s="35">
        <v>4558990.12</v>
      </c>
      <c r="AE46" s="35">
        <v>264259.19</v>
      </c>
      <c r="AF46" s="35">
        <v>1509842.24</v>
      </c>
      <c r="AG46" s="37"/>
      <c r="AH46" s="35">
        <v>553650.01</v>
      </c>
      <c r="AI46" s="35">
        <v>103992.53</v>
      </c>
      <c r="AJ46" s="35">
        <v>46439.11</v>
      </c>
      <c r="AK46" s="35">
        <v>541083.89</v>
      </c>
      <c r="AL46" s="35">
        <v>600089.12</v>
      </c>
      <c r="AM46" s="35">
        <v>645076.42</v>
      </c>
      <c r="AO46" s="33"/>
    </row>
    <row r="47" spans="1:41" ht="14.25">
      <c r="A47" s="34" t="s">
        <v>23</v>
      </c>
      <c r="B47" s="36"/>
      <c r="C47" s="35">
        <v>3441070.17</v>
      </c>
      <c r="D47" s="35">
        <v>1559749.53</v>
      </c>
      <c r="E47" s="35">
        <v>96833.38</v>
      </c>
      <c r="F47" s="35">
        <v>873905.33</v>
      </c>
      <c r="G47" s="35">
        <v>462882.13000000094</v>
      </c>
      <c r="H47" s="35">
        <v>6434440.540000001</v>
      </c>
      <c r="I47" s="37"/>
      <c r="J47" s="35">
        <v>0</v>
      </c>
      <c r="K47" s="35">
        <v>384583.73</v>
      </c>
      <c r="L47" s="35">
        <v>381952.39</v>
      </c>
      <c r="M47" s="35">
        <v>766536.12</v>
      </c>
      <c r="N47" s="37"/>
      <c r="O47" s="35">
        <v>768337.53</v>
      </c>
      <c r="P47" s="35">
        <v>445700.20999999996</v>
      </c>
      <c r="Q47" s="35">
        <v>619061.48</v>
      </c>
      <c r="R47" s="35">
        <v>148709.94</v>
      </c>
      <c r="S47" s="35">
        <v>516634.94</v>
      </c>
      <c r="T47" s="35">
        <v>0</v>
      </c>
      <c r="U47" s="35">
        <v>1607621.7500000005</v>
      </c>
      <c r="V47" s="35">
        <v>4106065.85</v>
      </c>
      <c r="W47" s="37"/>
      <c r="X47" s="35">
        <v>11307042.510000002</v>
      </c>
      <c r="Y47" s="37"/>
      <c r="Z47" s="35">
        <v>2876157.6399999997</v>
      </c>
      <c r="AA47" s="35">
        <v>539908.96</v>
      </c>
      <c r="AB47" s="35">
        <v>3075560.06</v>
      </c>
      <c r="AC47" s="37"/>
      <c r="AD47" s="35">
        <v>4139375.94</v>
      </c>
      <c r="AE47" s="35">
        <v>355067.67000000004</v>
      </c>
      <c r="AF47" s="35">
        <v>995900.2400000001</v>
      </c>
      <c r="AG47" s="37"/>
      <c r="AH47" s="35">
        <v>703405.1699999999</v>
      </c>
      <c r="AI47" s="35">
        <v>0</v>
      </c>
      <c r="AJ47" s="35">
        <v>202246.22</v>
      </c>
      <c r="AK47" s="35">
        <v>372422.43</v>
      </c>
      <c r="AL47" s="35">
        <v>905651.3899999999</v>
      </c>
      <c r="AM47" s="35">
        <v>372422.43</v>
      </c>
      <c r="AO47" s="31"/>
    </row>
    <row r="48" spans="1:41" ht="14.25">
      <c r="A48" s="34" t="s">
        <v>122</v>
      </c>
      <c r="B48" s="36"/>
      <c r="C48" s="35">
        <v>8574803.87</v>
      </c>
      <c r="D48" s="35">
        <v>5924654.21</v>
      </c>
      <c r="E48" s="35">
        <v>600470.41</v>
      </c>
      <c r="F48" s="35">
        <v>4454330.44</v>
      </c>
      <c r="G48" s="35">
        <v>704256.9999999963</v>
      </c>
      <c r="H48" s="35">
        <v>20258515.929999996</v>
      </c>
      <c r="I48" s="37"/>
      <c r="J48" s="35">
        <v>5978.05</v>
      </c>
      <c r="K48" s="35">
        <v>5015.07</v>
      </c>
      <c r="L48" s="35">
        <v>692721.92</v>
      </c>
      <c r="M48" s="35">
        <v>703715.04</v>
      </c>
      <c r="N48" s="37"/>
      <c r="O48" s="35">
        <v>558673.99</v>
      </c>
      <c r="P48" s="35">
        <v>1301336.41</v>
      </c>
      <c r="Q48" s="35">
        <v>2045788.15</v>
      </c>
      <c r="R48" s="35">
        <v>14799.25</v>
      </c>
      <c r="S48" s="35">
        <v>2646447.79</v>
      </c>
      <c r="T48" s="35">
        <v>0</v>
      </c>
      <c r="U48" s="35">
        <v>1983179.5399999982</v>
      </c>
      <c r="V48" s="35">
        <v>8550225.129999999</v>
      </c>
      <c r="W48" s="37"/>
      <c r="X48" s="35">
        <v>29512456.099999994</v>
      </c>
      <c r="Y48" s="37"/>
      <c r="Z48" s="35">
        <v>10684681.88</v>
      </c>
      <c r="AA48" s="35">
        <v>351086.29000000004</v>
      </c>
      <c r="AB48" s="35">
        <v>5645113.26</v>
      </c>
      <c r="AC48" s="37"/>
      <c r="AD48" s="35">
        <v>11866721.680000002</v>
      </c>
      <c r="AE48" s="35">
        <v>427643.81999999995</v>
      </c>
      <c r="AF48" s="35">
        <v>2414972.8800000004</v>
      </c>
      <c r="AG48" s="37"/>
      <c r="AH48" s="35">
        <v>1007373.84</v>
      </c>
      <c r="AI48" s="35">
        <v>0</v>
      </c>
      <c r="AJ48" s="35">
        <v>136882.18</v>
      </c>
      <c r="AK48" s="35">
        <v>779296.29</v>
      </c>
      <c r="AL48" s="35">
        <v>1144256.02</v>
      </c>
      <c r="AM48" s="35">
        <v>779296.29</v>
      </c>
      <c r="AO48" s="32"/>
    </row>
    <row r="49" spans="1:41" ht="14.25">
      <c r="A49" s="34" t="s">
        <v>24</v>
      </c>
      <c r="B49" s="36"/>
      <c r="C49" s="35">
        <v>5456749.25</v>
      </c>
      <c r="D49" s="35">
        <v>3779213.61</v>
      </c>
      <c r="E49" s="35">
        <v>675741.2</v>
      </c>
      <c r="F49" s="35">
        <v>1626214.98</v>
      </c>
      <c r="G49" s="35">
        <v>952553.8999999999</v>
      </c>
      <c r="H49" s="35">
        <v>12490472.94</v>
      </c>
      <c r="I49" s="37"/>
      <c r="J49" s="35">
        <v>98.4</v>
      </c>
      <c r="K49" s="35">
        <v>20269.29</v>
      </c>
      <c r="L49" s="35">
        <v>565797.2</v>
      </c>
      <c r="M49" s="35">
        <v>586164.89</v>
      </c>
      <c r="N49" s="37"/>
      <c r="O49" s="35">
        <v>543440.64</v>
      </c>
      <c r="P49" s="35">
        <v>224198.18000000002</v>
      </c>
      <c r="Q49" s="35">
        <v>2259362.9400000004</v>
      </c>
      <c r="R49" s="35">
        <v>440345.36</v>
      </c>
      <c r="S49" s="35">
        <v>1577844</v>
      </c>
      <c r="T49" s="35">
        <v>125141.84</v>
      </c>
      <c r="U49" s="35">
        <v>1599382.7500000002</v>
      </c>
      <c r="V49" s="35">
        <v>6769715.710000001</v>
      </c>
      <c r="W49" s="37"/>
      <c r="X49" s="35">
        <v>19846353.54</v>
      </c>
      <c r="Y49" s="37"/>
      <c r="Z49" s="35">
        <v>6345427.45</v>
      </c>
      <c r="AA49" s="35">
        <v>367184.05999999994</v>
      </c>
      <c r="AB49" s="35">
        <v>5420981.78</v>
      </c>
      <c r="AC49" s="37"/>
      <c r="AD49" s="35">
        <v>5892851.92</v>
      </c>
      <c r="AE49" s="35">
        <v>270351.36</v>
      </c>
      <c r="AF49" s="35">
        <v>1531770.09</v>
      </c>
      <c r="AG49" s="37"/>
      <c r="AH49" s="35">
        <v>418543.42</v>
      </c>
      <c r="AI49" s="35">
        <v>32407.45</v>
      </c>
      <c r="AJ49" s="35">
        <v>10897.08</v>
      </c>
      <c r="AK49" s="35">
        <v>644187.34</v>
      </c>
      <c r="AL49" s="35">
        <v>429440.5</v>
      </c>
      <c r="AM49" s="35">
        <v>676594.7899999999</v>
      </c>
      <c r="AO49" s="32"/>
    </row>
    <row r="50" spans="1:41" ht="14.25">
      <c r="A50" s="34" t="s">
        <v>25</v>
      </c>
      <c r="B50" s="36"/>
      <c r="C50" s="35">
        <v>3273422.68</v>
      </c>
      <c r="D50" s="35">
        <v>2198151.29</v>
      </c>
      <c r="E50" s="35">
        <v>790419.9</v>
      </c>
      <c r="F50" s="35">
        <v>1317469.46</v>
      </c>
      <c r="G50" s="35">
        <v>670752.310000001</v>
      </c>
      <c r="H50" s="35">
        <v>8250215.640000001</v>
      </c>
      <c r="I50" s="37"/>
      <c r="J50" s="35"/>
      <c r="K50" s="35">
        <v>1256807.21</v>
      </c>
      <c r="L50" s="35">
        <v>275968.30000000005</v>
      </c>
      <c r="M50" s="35">
        <v>1532775.51</v>
      </c>
      <c r="N50" s="37"/>
      <c r="O50" s="35">
        <v>703228.6199999999</v>
      </c>
      <c r="P50" s="35">
        <v>0</v>
      </c>
      <c r="Q50" s="35">
        <v>647040.5800000001</v>
      </c>
      <c r="R50" s="35">
        <v>2357</v>
      </c>
      <c r="S50" s="35">
        <v>777194.84</v>
      </c>
      <c r="T50" s="35"/>
      <c r="U50" s="35">
        <v>2016832.4000000004</v>
      </c>
      <c r="V50" s="35">
        <v>4146653.44</v>
      </c>
      <c r="W50" s="37"/>
      <c r="X50" s="35">
        <v>13929644.59</v>
      </c>
      <c r="Y50" s="37"/>
      <c r="Z50" s="35">
        <v>4225684.51</v>
      </c>
      <c r="AA50" s="35">
        <v>1191474.5199999998</v>
      </c>
      <c r="AB50" s="35">
        <v>3287068.1899999995</v>
      </c>
      <c r="AC50" s="37"/>
      <c r="AD50" s="35">
        <v>5480950.9399999995</v>
      </c>
      <c r="AE50" s="35">
        <v>627713.25</v>
      </c>
      <c r="AF50" s="35">
        <v>977309.5799999998</v>
      </c>
      <c r="AG50" s="37"/>
      <c r="AH50" s="35">
        <v>447712.56000000006</v>
      </c>
      <c r="AI50" s="35">
        <v>120453.86</v>
      </c>
      <c r="AJ50" s="35">
        <v>139881.06</v>
      </c>
      <c r="AK50" s="35">
        <v>961495.1</v>
      </c>
      <c r="AL50" s="35">
        <v>587593.6200000001</v>
      </c>
      <c r="AM50" s="35">
        <v>1081948.96</v>
      </c>
      <c r="AO50" s="32"/>
    </row>
    <row r="51" spans="1:41" ht="14.25">
      <c r="A51" s="34" t="s">
        <v>26</v>
      </c>
      <c r="B51" s="36"/>
      <c r="C51" s="35">
        <v>1029997.89</v>
      </c>
      <c r="D51" s="35">
        <v>551515.92</v>
      </c>
      <c r="E51" s="35">
        <v>100618.99</v>
      </c>
      <c r="F51" s="35">
        <v>681328.44</v>
      </c>
      <c r="G51" s="35">
        <v>329749.67000000016</v>
      </c>
      <c r="H51" s="35">
        <v>2693210.91</v>
      </c>
      <c r="I51" s="37"/>
      <c r="J51" s="35"/>
      <c r="K51" s="35">
        <v>119315.71</v>
      </c>
      <c r="L51" s="35">
        <v>194971.83000000002</v>
      </c>
      <c r="M51" s="35">
        <v>314287.54000000004</v>
      </c>
      <c r="N51" s="37"/>
      <c r="O51" s="35">
        <v>262905.19</v>
      </c>
      <c r="P51" s="35">
        <v>2238.16</v>
      </c>
      <c r="Q51" s="35">
        <v>429961.38</v>
      </c>
      <c r="R51" s="35"/>
      <c r="S51" s="35">
        <v>484104.61</v>
      </c>
      <c r="T51" s="35"/>
      <c r="U51" s="35">
        <v>842960.4800000003</v>
      </c>
      <c r="V51" s="35">
        <v>2022169.8200000003</v>
      </c>
      <c r="W51" s="37"/>
      <c r="X51" s="35">
        <v>5029668.2700000005</v>
      </c>
      <c r="Y51" s="37"/>
      <c r="Z51" s="35">
        <v>102437.42</v>
      </c>
      <c r="AA51" s="35">
        <v>150588.7</v>
      </c>
      <c r="AB51" s="35">
        <v>1338134.7899999998</v>
      </c>
      <c r="AC51" s="37"/>
      <c r="AD51" s="35">
        <v>2884227.5699999994</v>
      </c>
      <c r="AE51" s="35">
        <v>160606.51</v>
      </c>
      <c r="AF51" s="35">
        <v>845358.42</v>
      </c>
      <c r="AG51" s="37"/>
      <c r="AH51" s="35">
        <v>356576.67</v>
      </c>
      <c r="AI51" s="35">
        <v>3191.32</v>
      </c>
      <c r="AJ51" s="35">
        <v>14257.6</v>
      </c>
      <c r="AK51" s="35">
        <v>121093.6</v>
      </c>
      <c r="AL51" s="35">
        <v>370834.26999999996</v>
      </c>
      <c r="AM51" s="35">
        <v>124284.92000000001</v>
      </c>
      <c r="AO51" s="32"/>
    </row>
    <row r="52" spans="1:41" ht="14.25">
      <c r="A52" s="34" t="s">
        <v>27</v>
      </c>
      <c r="B52" s="36"/>
      <c r="C52" s="35">
        <v>437360.24</v>
      </c>
      <c r="D52" s="35">
        <v>451358.22</v>
      </c>
      <c r="E52" s="35">
        <v>39274.1</v>
      </c>
      <c r="F52" s="35">
        <v>353437.88</v>
      </c>
      <c r="G52" s="35">
        <v>240117.2200000002</v>
      </c>
      <c r="H52" s="35">
        <v>1521547.6600000001</v>
      </c>
      <c r="I52" s="37"/>
      <c r="J52" s="35"/>
      <c r="K52" s="35">
        <v>74267.27</v>
      </c>
      <c r="L52" s="35">
        <v>132764.13</v>
      </c>
      <c r="M52" s="35">
        <v>207031.4</v>
      </c>
      <c r="N52" s="37"/>
      <c r="O52" s="35">
        <v>465931.26</v>
      </c>
      <c r="P52" s="35">
        <v>31125.6</v>
      </c>
      <c r="Q52" s="35">
        <v>362096.1</v>
      </c>
      <c r="R52" s="35">
        <v>77859.4</v>
      </c>
      <c r="S52" s="35">
        <v>393461.18</v>
      </c>
      <c r="T52" s="35"/>
      <c r="U52" s="35">
        <v>520214.1999999999</v>
      </c>
      <c r="V52" s="35">
        <v>1850687.7399999998</v>
      </c>
      <c r="W52" s="37"/>
      <c r="X52" s="35">
        <v>3579266.8</v>
      </c>
      <c r="Y52" s="37"/>
      <c r="Z52" s="35">
        <v>683734.23</v>
      </c>
      <c r="AA52" s="35">
        <v>112209.62999999999</v>
      </c>
      <c r="AB52" s="35">
        <v>1462300.1500000001</v>
      </c>
      <c r="AC52" s="37"/>
      <c r="AD52" s="35">
        <v>938581.2100000001</v>
      </c>
      <c r="AE52" s="35">
        <v>157693.84999999998</v>
      </c>
      <c r="AF52" s="35">
        <v>699620.8399999999</v>
      </c>
      <c r="AG52" s="37"/>
      <c r="AH52" s="35">
        <v>184106.21000000002</v>
      </c>
      <c r="AI52" s="35">
        <v>2175.67</v>
      </c>
      <c r="AJ52" s="35">
        <v>11642.99</v>
      </c>
      <c r="AK52" s="35">
        <v>365338.08</v>
      </c>
      <c r="AL52" s="35">
        <v>195749.2</v>
      </c>
      <c r="AM52" s="35">
        <v>367513.75</v>
      </c>
      <c r="AO52" s="32"/>
    </row>
    <row r="53" spans="1:41" ht="14.25">
      <c r="A53" s="34" t="s">
        <v>28</v>
      </c>
      <c r="B53" s="36"/>
      <c r="C53" s="35">
        <v>1400707.57</v>
      </c>
      <c r="D53" s="35">
        <v>738748.21</v>
      </c>
      <c r="E53" s="35">
        <v>289947.38</v>
      </c>
      <c r="F53" s="35">
        <v>583346.11</v>
      </c>
      <c r="G53" s="35">
        <v>285731.48999999976</v>
      </c>
      <c r="H53" s="35">
        <v>3298480.76</v>
      </c>
      <c r="I53" s="37"/>
      <c r="J53" s="35">
        <v>97003.14</v>
      </c>
      <c r="K53" s="35">
        <v>172113.74</v>
      </c>
      <c r="L53" s="35">
        <v>134400.02999999997</v>
      </c>
      <c r="M53" s="35">
        <v>403516.91</v>
      </c>
      <c r="N53" s="37"/>
      <c r="O53" s="35">
        <v>409708.15</v>
      </c>
      <c r="P53" s="35">
        <v>56553.44</v>
      </c>
      <c r="Q53" s="35">
        <v>319266.87999999995</v>
      </c>
      <c r="R53" s="35">
        <v>74604.6</v>
      </c>
      <c r="S53" s="35">
        <v>339703.78</v>
      </c>
      <c r="T53" s="35">
        <v>55594.49</v>
      </c>
      <c r="U53" s="35">
        <v>542118.3699999998</v>
      </c>
      <c r="V53" s="35">
        <v>1797549.7099999997</v>
      </c>
      <c r="W53" s="37"/>
      <c r="X53" s="35">
        <v>5499547.38</v>
      </c>
      <c r="Y53" s="37"/>
      <c r="Z53" s="35">
        <v>1919677.6300000001</v>
      </c>
      <c r="AA53" s="35">
        <v>212443.59000000003</v>
      </c>
      <c r="AB53" s="35">
        <v>1237724.6099999999</v>
      </c>
      <c r="AC53" s="37"/>
      <c r="AD53" s="35">
        <v>1249272.14</v>
      </c>
      <c r="AE53" s="35">
        <v>127493.82999999999</v>
      </c>
      <c r="AF53" s="35">
        <v>228591.28</v>
      </c>
      <c r="AG53" s="37"/>
      <c r="AH53" s="35">
        <v>241303.8</v>
      </c>
      <c r="AI53" s="35">
        <v>0</v>
      </c>
      <c r="AJ53" s="35">
        <v>11047.39</v>
      </c>
      <c r="AK53" s="35">
        <v>161959.68</v>
      </c>
      <c r="AL53" s="35">
        <v>252351.19</v>
      </c>
      <c r="AM53" s="35">
        <v>161959.68</v>
      </c>
      <c r="AO53" s="32"/>
    </row>
    <row r="54" spans="1:41" ht="14.25">
      <c r="A54" s="34" t="s">
        <v>29</v>
      </c>
      <c r="B54" s="36"/>
      <c r="C54" s="35">
        <v>116149.14</v>
      </c>
      <c r="D54" s="35">
        <v>64535.18</v>
      </c>
      <c r="E54" s="35">
        <v>9415.61</v>
      </c>
      <c r="F54" s="35">
        <v>100859.81</v>
      </c>
      <c r="G54" s="35">
        <v>22428.790000000023</v>
      </c>
      <c r="H54" s="35">
        <v>313388.53</v>
      </c>
      <c r="I54" s="37"/>
      <c r="J54" s="35"/>
      <c r="K54" s="35">
        <v>20312.34</v>
      </c>
      <c r="L54" s="35">
        <v>19623.149999999998</v>
      </c>
      <c r="M54" s="35">
        <v>39935.49</v>
      </c>
      <c r="N54" s="37"/>
      <c r="O54" s="35">
        <v>159798.52</v>
      </c>
      <c r="P54" s="35">
        <v>0</v>
      </c>
      <c r="Q54" s="35">
        <v>82729.84</v>
      </c>
      <c r="R54" s="35">
        <v>983</v>
      </c>
      <c r="S54" s="35">
        <v>64898.22</v>
      </c>
      <c r="T54" s="35"/>
      <c r="U54" s="35">
        <v>120872.14000000007</v>
      </c>
      <c r="V54" s="35">
        <v>429281.72000000003</v>
      </c>
      <c r="W54" s="37"/>
      <c r="X54" s="35">
        <v>782605.74</v>
      </c>
      <c r="Y54" s="37"/>
      <c r="Z54" s="35">
        <v>172288.47</v>
      </c>
      <c r="AA54" s="35">
        <v>29197.37</v>
      </c>
      <c r="AB54" s="35">
        <v>377212.3</v>
      </c>
      <c r="AC54" s="37"/>
      <c r="AD54" s="35">
        <v>205508.15000000002</v>
      </c>
      <c r="AE54" s="35">
        <v>6657.620000000001</v>
      </c>
      <c r="AF54" s="35">
        <v>105120.9</v>
      </c>
      <c r="AG54" s="37"/>
      <c r="AH54" s="35">
        <v>60213.19</v>
      </c>
      <c r="AI54" s="35">
        <v>0</v>
      </c>
      <c r="AJ54" s="35">
        <v>3085.99</v>
      </c>
      <c r="AK54" s="35">
        <v>44713.77</v>
      </c>
      <c r="AL54" s="35">
        <v>63299.18</v>
      </c>
      <c r="AM54" s="35">
        <v>44713.77</v>
      </c>
      <c r="AO54" s="32"/>
    </row>
    <row r="55" spans="1:41" ht="14.25">
      <c r="A55" s="34" t="s">
        <v>30</v>
      </c>
      <c r="B55" s="36"/>
      <c r="C55" s="35">
        <v>494645.48</v>
      </c>
      <c r="D55" s="35">
        <v>202259.62</v>
      </c>
      <c r="E55" s="35">
        <v>15625.24</v>
      </c>
      <c r="F55" s="35">
        <v>56272.6</v>
      </c>
      <c r="G55" s="35">
        <v>67436.81000000003</v>
      </c>
      <c r="H55" s="35">
        <v>836239.75</v>
      </c>
      <c r="I55" s="37"/>
      <c r="J55" s="35">
        <v>121220.03</v>
      </c>
      <c r="K55" s="35">
        <v>17235.43</v>
      </c>
      <c r="L55" s="35">
        <v>52334.04999999998</v>
      </c>
      <c r="M55" s="35">
        <v>190789.50999999998</v>
      </c>
      <c r="N55" s="37"/>
      <c r="O55" s="35">
        <v>174113.06</v>
      </c>
      <c r="P55" s="35">
        <v>0</v>
      </c>
      <c r="Q55" s="35">
        <v>118845.78000000001</v>
      </c>
      <c r="R55" s="35">
        <v>1711.78</v>
      </c>
      <c r="S55" s="35">
        <v>83485.2</v>
      </c>
      <c r="T55" s="35"/>
      <c r="U55" s="35">
        <v>193398.32000000007</v>
      </c>
      <c r="V55" s="35">
        <v>571554.1400000001</v>
      </c>
      <c r="W55" s="37"/>
      <c r="X55" s="35">
        <v>1598583.4000000001</v>
      </c>
      <c r="Y55" s="37"/>
      <c r="Z55" s="35">
        <v>557732.42</v>
      </c>
      <c r="AA55" s="35">
        <v>149959.48</v>
      </c>
      <c r="AB55" s="35">
        <v>376039.67000000004</v>
      </c>
      <c r="AC55" s="37"/>
      <c r="AD55" s="35">
        <v>538584.8400000001</v>
      </c>
      <c r="AE55" s="35">
        <v>79682.91</v>
      </c>
      <c r="AF55" s="35">
        <v>197243.97000000003</v>
      </c>
      <c r="AG55" s="37"/>
      <c r="AH55" s="35">
        <v>8556</v>
      </c>
      <c r="AI55" s="35">
        <v>0</v>
      </c>
      <c r="AJ55" s="35">
        <v>2806</v>
      </c>
      <c r="AK55" s="35">
        <v>15576.64</v>
      </c>
      <c r="AL55" s="35">
        <v>11362</v>
      </c>
      <c r="AM55" s="35">
        <v>15576.64</v>
      </c>
      <c r="AO55" s="32"/>
    </row>
    <row r="56" spans="1:41" ht="14.25">
      <c r="A56" s="34" t="s">
        <v>31</v>
      </c>
      <c r="B56" s="36"/>
      <c r="C56" s="35">
        <v>51910.5</v>
      </c>
      <c r="D56" s="35">
        <v>34511.1</v>
      </c>
      <c r="E56" s="35">
        <v>0</v>
      </c>
      <c r="F56" s="35">
        <v>20186.76</v>
      </c>
      <c r="G56" s="35">
        <v>12740.539999999997</v>
      </c>
      <c r="H56" s="35">
        <v>119348.9</v>
      </c>
      <c r="I56" s="37"/>
      <c r="J56" s="35">
        <v>0</v>
      </c>
      <c r="K56" s="35">
        <v>32611.59</v>
      </c>
      <c r="L56" s="35">
        <v>34076.25</v>
      </c>
      <c r="M56" s="35">
        <v>66687.84</v>
      </c>
      <c r="N56" s="37"/>
      <c r="O56" s="35">
        <v>16916.48</v>
      </c>
      <c r="P56" s="35">
        <v>10031.89</v>
      </c>
      <c r="Q56" s="35">
        <v>52642.95</v>
      </c>
      <c r="R56" s="35">
        <v>723.34</v>
      </c>
      <c r="S56" s="35">
        <v>0</v>
      </c>
      <c r="T56" s="35">
        <v>0</v>
      </c>
      <c r="U56" s="35">
        <v>82948.49999999999</v>
      </c>
      <c r="V56" s="35">
        <v>163263.15999999997</v>
      </c>
      <c r="W56" s="37"/>
      <c r="X56" s="35">
        <v>349299.89999999997</v>
      </c>
      <c r="Y56" s="37"/>
      <c r="Z56" s="35">
        <v>71296.03</v>
      </c>
      <c r="AA56" s="35">
        <v>45050.34</v>
      </c>
      <c r="AB56" s="35">
        <v>128050.93999999999</v>
      </c>
      <c r="AC56" s="37"/>
      <c r="AD56" s="35">
        <v>66334.76000000001</v>
      </c>
      <c r="AE56" s="35">
        <v>14509.689999999999</v>
      </c>
      <c r="AF56" s="35">
        <v>49712.94000000001</v>
      </c>
      <c r="AG56" s="37"/>
      <c r="AH56" s="35">
        <v>2968.66</v>
      </c>
      <c r="AI56" s="35">
        <v>0</v>
      </c>
      <c r="AJ56" s="35">
        <v>0</v>
      </c>
      <c r="AK56" s="35">
        <v>52186.38</v>
      </c>
      <c r="AL56" s="35">
        <v>2968.66</v>
      </c>
      <c r="AM56" s="35">
        <v>52186.38</v>
      </c>
      <c r="AO56" s="32"/>
    </row>
    <row r="57" spans="1:41" ht="14.25">
      <c r="A57" s="34" t="s">
        <v>32</v>
      </c>
      <c r="B57" s="36"/>
      <c r="C57" s="35">
        <v>560476.93</v>
      </c>
      <c r="D57" s="35">
        <v>332249.96</v>
      </c>
      <c r="E57" s="35">
        <v>53033.9</v>
      </c>
      <c r="F57" s="35">
        <v>331323.9</v>
      </c>
      <c r="G57" s="35">
        <v>66379.47000000026</v>
      </c>
      <c r="H57" s="35">
        <v>1343464.1600000004</v>
      </c>
      <c r="I57" s="37"/>
      <c r="J57" s="35"/>
      <c r="K57" s="35">
        <v>57183.35</v>
      </c>
      <c r="L57" s="35">
        <v>65793.51999999999</v>
      </c>
      <c r="M57" s="35">
        <v>122976.87</v>
      </c>
      <c r="N57" s="37"/>
      <c r="O57" s="35">
        <v>245179.48</v>
      </c>
      <c r="P57" s="35">
        <v>0</v>
      </c>
      <c r="Q57" s="35">
        <v>136121.77</v>
      </c>
      <c r="R57" s="35">
        <v>1028.23</v>
      </c>
      <c r="S57" s="35">
        <v>17121.6</v>
      </c>
      <c r="T57" s="35"/>
      <c r="U57" s="35">
        <v>268066</v>
      </c>
      <c r="V57" s="35">
        <v>667517.08</v>
      </c>
      <c r="W57" s="37"/>
      <c r="X57" s="35">
        <v>2133958.1100000003</v>
      </c>
      <c r="Y57" s="37"/>
      <c r="Z57" s="35">
        <v>398717.02999999997</v>
      </c>
      <c r="AA57" s="35">
        <v>107896.12</v>
      </c>
      <c r="AB57" s="35">
        <v>557790.1499999999</v>
      </c>
      <c r="AC57" s="37"/>
      <c r="AD57" s="35">
        <v>620026.24</v>
      </c>
      <c r="AE57" s="35">
        <v>8723.039999999999</v>
      </c>
      <c r="AF57" s="35">
        <v>66895.23</v>
      </c>
      <c r="AG57" s="37"/>
      <c r="AH57" s="35">
        <v>182496.36</v>
      </c>
      <c r="AI57" s="35">
        <v>0</v>
      </c>
      <c r="AJ57" s="35">
        <v>300</v>
      </c>
      <c r="AK57" s="35">
        <v>132012.48</v>
      </c>
      <c r="AL57" s="35">
        <v>182796.36</v>
      </c>
      <c r="AM57" s="35">
        <v>132012.48</v>
      </c>
      <c r="AO57" s="32"/>
    </row>
    <row r="58" spans="1:41" ht="14.25">
      <c r="A58" s="34" t="s">
        <v>33</v>
      </c>
      <c r="B58" s="36"/>
      <c r="C58" s="35">
        <v>501190.85</v>
      </c>
      <c r="D58" s="35">
        <v>391175.86</v>
      </c>
      <c r="E58" s="35">
        <v>19639.95</v>
      </c>
      <c r="F58" s="35">
        <v>201668.23</v>
      </c>
      <c r="G58" s="35">
        <v>101349.17999999985</v>
      </c>
      <c r="H58" s="35">
        <v>1215024.0699999998</v>
      </c>
      <c r="I58" s="37"/>
      <c r="J58" s="35">
        <v>0</v>
      </c>
      <c r="K58" s="35">
        <v>130556.75</v>
      </c>
      <c r="L58" s="35">
        <v>186392.8</v>
      </c>
      <c r="M58" s="35">
        <v>316949.55</v>
      </c>
      <c r="N58" s="37"/>
      <c r="O58" s="35">
        <v>122462.22</v>
      </c>
      <c r="P58" s="35">
        <v>92571.76</v>
      </c>
      <c r="Q58" s="35">
        <v>196263.15999999997</v>
      </c>
      <c r="R58" s="35">
        <v>0</v>
      </c>
      <c r="S58" s="35">
        <v>352958.95</v>
      </c>
      <c r="T58" s="35">
        <v>0</v>
      </c>
      <c r="U58" s="35">
        <v>461440.6400000001</v>
      </c>
      <c r="V58" s="35">
        <v>1225696.73</v>
      </c>
      <c r="W58" s="37"/>
      <c r="X58" s="35">
        <v>2757670.3499999996</v>
      </c>
      <c r="Y58" s="37"/>
      <c r="Z58" s="35">
        <v>865292.1699999999</v>
      </c>
      <c r="AA58" s="35">
        <v>227686.87</v>
      </c>
      <c r="AB58" s="35">
        <v>812408.7</v>
      </c>
      <c r="AC58" s="37"/>
      <c r="AD58" s="35">
        <v>447759.43</v>
      </c>
      <c r="AE58" s="35">
        <v>96500.06</v>
      </c>
      <c r="AF58" s="35">
        <v>443188.71</v>
      </c>
      <c r="AG58" s="37"/>
      <c r="AH58" s="35">
        <v>216259.51</v>
      </c>
      <c r="AI58" s="35">
        <v>0</v>
      </c>
      <c r="AJ58" s="35">
        <v>2222.12</v>
      </c>
      <c r="AK58" s="35">
        <v>113427.89</v>
      </c>
      <c r="AL58" s="35">
        <v>218481.63</v>
      </c>
      <c r="AM58" s="35">
        <v>113427.89</v>
      </c>
      <c r="AO58" s="32"/>
    </row>
    <row r="59" spans="1:41" ht="14.25">
      <c r="A59" s="34" t="s">
        <v>34</v>
      </c>
      <c r="B59" s="36"/>
      <c r="C59" s="35">
        <v>96276.55</v>
      </c>
      <c r="D59" s="35">
        <v>40004.81</v>
      </c>
      <c r="E59" s="35"/>
      <c r="F59" s="35">
        <v>55620.25</v>
      </c>
      <c r="G59" s="35">
        <v>45484.919999999984</v>
      </c>
      <c r="H59" s="35">
        <v>237386.53</v>
      </c>
      <c r="I59" s="37"/>
      <c r="J59" s="35"/>
      <c r="K59" s="35">
        <v>13091.03</v>
      </c>
      <c r="L59" s="35">
        <v>32835.240000000005</v>
      </c>
      <c r="M59" s="35">
        <v>45926.270000000004</v>
      </c>
      <c r="N59" s="37"/>
      <c r="O59" s="35">
        <v>137317.58000000002</v>
      </c>
      <c r="P59" s="35">
        <v>4096.85</v>
      </c>
      <c r="Q59" s="35">
        <v>71353.25</v>
      </c>
      <c r="R59" s="35">
        <v>288.08</v>
      </c>
      <c r="S59" s="35">
        <v>74261.4</v>
      </c>
      <c r="T59" s="35"/>
      <c r="U59" s="35">
        <v>136499.92000000004</v>
      </c>
      <c r="V59" s="35">
        <v>423817.0800000001</v>
      </c>
      <c r="W59" s="37"/>
      <c r="X59" s="35">
        <v>707129.8800000001</v>
      </c>
      <c r="Y59" s="37"/>
      <c r="Z59" s="35">
        <v>195207.44</v>
      </c>
      <c r="AA59" s="35">
        <v>34178.37</v>
      </c>
      <c r="AB59" s="35">
        <v>310145.32</v>
      </c>
      <c r="AC59" s="37"/>
      <c r="AD59" s="35">
        <v>12346.869999999999</v>
      </c>
      <c r="AE59" s="35">
        <v>7555.82</v>
      </c>
      <c r="AF59" s="35">
        <v>34424.350000000006</v>
      </c>
      <c r="AG59" s="37"/>
      <c r="AH59" s="35">
        <v>2859</v>
      </c>
      <c r="AI59" s="35">
        <v>50</v>
      </c>
      <c r="AJ59" s="35">
        <v>0</v>
      </c>
      <c r="AK59" s="35">
        <v>109433.36</v>
      </c>
      <c r="AL59" s="35">
        <v>2859</v>
      </c>
      <c r="AM59" s="35">
        <v>109483.36</v>
      </c>
      <c r="AO59" s="32"/>
    </row>
    <row r="60" spans="1:41" ht="14.25">
      <c r="A60" s="34" t="s">
        <v>35</v>
      </c>
      <c r="B60" s="36"/>
      <c r="C60" s="35">
        <v>16413924.93</v>
      </c>
      <c r="D60" s="35">
        <v>2234405.94</v>
      </c>
      <c r="E60" s="35">
        <v>65411.99</v>
      </c>
      <c r="F60" s="35">
        <v>1903422.12</v>
      </c>
      <c r="G60" s="35">
        <v>859121.8800000031</v>
      </c>
      <c r="H60" s="35">
        <v>21476286.860000003</v>
      </c>
      <c r="I60" s="37"/>
      <c r="J60" s="35">
        <v>162268.47</v>
      </c>
      <c r="K60" s="35">
        <v>3664.15</v>
      </c>
      <c r="L60" s="35">
        <v>469737.99</v>
      </c>
      <c r="M60" s="35">
        <v>635670.61</v>
      </c>
      <c r="N60" s="37"/>
      <c r="O60" s="35">
        <v>612121.68</v>
      </c>
      <c r="P60" s="35">
        <v>193045.44</v>
      </c>
      <c r="Q60" s="35">
        <v>939153.7899999999</v>
      </c>
      <c r="R60" s="35">
        <v>0</v>
      </c>
      <c r="S60" s="35">
        <v>655305.25</v>
      </c>
      <c r="T60" s="35">
        <v>465573.4</v>
      </c>
      <c r="U60" s="35">
        <v>1556993.48</v>
      </c>
      <c r="V60" s="35">
        <v>4422193.04</v>
      </c>
      <c r="W60" s="37"/>
      <c r="X60" s="35">
        <v>26534150.51</v>
      </c>
      <c r="Y60" s="37"/>
      <c r="Z60" s="35">
        <v>13917878.56</v>
      </c>
      <c r="AA60" s="35">
        <v>263092.8</v>
      </c>
      <c r="AB60" s="35">
        <v>3029639.0500000003</v>
      </c>
      <c r="AC60" s="37"/>
      <c r="AD60" s="35">
        <v>12733492.53</v>
      </c>
      <c r="AE60" s="35">
        <v>489476.06</v>
      </c>
      <c r="AF60" s="35">
        <v>1379994.25</v>
      </c>
      <c r="AG60" s="37"/>
      <c r="AH60" s="35">
        <v>450311.26</v>
      </c>
      <c r="AI60" s="35">
        <v>0</v>
      </c>
      <c r="AJ60" s="35">
        <v>0</v>
      </c>
      <c r="AK60" s="35">
        <v>345132.48</v>
      </c>
      <c r="AL60" s="35">
        <v>450311.26</v>
      </c>
      <c r="AM60" s="35">
        <v>345132.48</v>
      </c>
      <c r="AO60" s="32"/>
    </row>
    <row r="61" spans="1:41" ht="14.25">
      <c r="A61" s="34" t="s">
        <v>36</v>
      </c>
      <c r="B61" s="36"/>
      <c r="C61" s="35">
        <v>274581.35</v>
      </c>
      <c r="D61" s="35">
        <v>221052.03</v>
      </c>
      <c r="E61" s="35">
        <v>549.33</v>
      </c>
      <c r="F61" s="35">
        <v>51205.37</v>
      </c>
      <c r="G61" s="35">
        <v>514743.2100000001</v>
      </c>
      <c r="H61" s="35">
        <v>1062131.29</v>
      </c>
      <c r="I61" s="37"/>
      <c r="J61" s="35">
        <v>9477.44</v>
      </c>
      <c r="K61" s="35">
        <v>30415.17</v>
      </c>
      <c r="L61" s="35">
        <v>120605.68999999999</v>
      </c>
      <c r="M61" s="35">
        <v>160498.3</v>
      </c>
      <c r="N61" s="37"/>
      <c r="O61" s="35">
        <v>250101.02</v>
      </c>
      <c r="P61" s="35">
        <v>0</v>
      </c>
      <c r="Q61" s="35">
        <v>415609.88</v>
      </c>
      <c r="R61" s="35"/>
      <c r="S61" s="35">
        <v>15000</v>
      </c>
      <c r="T61" s="35"/>
      <c r="U61" s="35">
        <v>435419.12</v>
      </c>
      <c r="V61" s="35">
        <v>1116130.02</v>
      </c>
      <c r="W61" s="37"/>
      <c r="X61" s="35">
        <v>2338759.6100000003</v>
      </c>
      <c r="Y61" s="37"/>
      <c r="Z61" s="35">
        <v>628065.96</v>
      </c>
      <c r="AA61" s="35">
        <v>98786.35</v>
      </c>
      <c r="AB61" s="35">
        <v>874863.03</v>
      </c>
      <c r="AC61" s="37"/>
      <c r="AD61" s="35">
        <v>581342.13</v>
      </c>
      <c r="AE61" s="35">
        <v>65548.26999999999</v>
      </c>
      <c r="AF61" s="35">
        <v>161220.92</v>
      </c>
      <c r="AG61" s="37"/>
      <c r="AH61" s="35">
        <v>20120.74</v>
      </c>
      <c r="AI61" s="35">
        <v>972.2</v>
      </c>
      <c r="AJ61" s="35">
        <v>8898.48</v>
      </c>
      <c r="AK61" s="35">
        <v>50253</v>
      </c>
      <c r="AL61" s="35">
        <v>29019.22</v>
      </c>
      <c r="AM61" s="35">
        <v>51225.2</v>
      </c>
      <c r="AO61" s="32"/>
    </row>
    <row r="62" spans="1:41" ht="14.25">
      <c r="A62" s="34" t="s">
        <v>37</v>
      </c>
      <c r="B62" s="36"/>
      <c r="C62" s="35">
        <v>21074554.89</v>
      </c>
      <c r="D62" s="35">
        <v>13093981.98</v>
      </c>
      <c r="E62" s="35">
        <v>1299381.05</v>
      </c>
      <c r="F62" s="35">
        <v>4606890.84</v>
      </c>
      <c r="G62" s="35">
        <v>1952641.6700000064</v>
      </c>
      <c r="H62" s="35">
        <v>42027450.43000001</v>
      </c>
      <c r="I62" s="37"/>
      <c r="J62" s="35"/>
      <c r="K62" s="35">
        <v>1188.33</v>
      </c>
      <c r="L62" s="35">
        <v>742741.16</v>
      </c>
      <c r="M62" s="35">
        <v>743929.49</v>
      </c>
      <c r="N62" s="37"/>
      <c r="O62" s="35">
        <v>1405041.88</v>
      </c>
      <c r="P62" s="35">
        <v>533506.8400000001</v>
      </c>
      <c r="Q62" s="35">
        <v>3393696.1899999995</v>
      </c>
      <c r="R62" s="35">
        <v>622784.27</v>
      </c>
      <c r="S62" s="35">
        <v>2251591.82</v>
      </c>
      <c r="T62" s="35"/>
      <c r="U62" s="35">
        <v>6163520.609999999</v>
      </c>
      <c r="V62" s="35">
        <v>14370141.61</v>
      </c>
      <c r="W62" s="37"/>
      <c r="X62" s="35">
        <v>57141521.53000001</v>
      </c>
      <c r="Y62" s="37"/>
      <c r="Z62" s="35">
        <v>9192453.27</v>
      </c>
      <c r="AA62" s="35">
        <v>255321.59</v>
      </c>
      <c r="AB62" s="35">
        <v>10629964.93</v>
      </c>
      <c r="AC62" s="37"/>
      <c r="AD62" s="35">
        <v>31565676.709999997</v>
      </c>
      <c r="AE62" s="35">
        <v>416084.77</v>
      </c>
      <c r="AF62" s="35">
        <v>3701229.74</v>
      </c>
      <c r="AG62" s="37"/>
      <c r="AH62" s="35">
        <v>4012730.81</v>
      </c>
      <c r="AI62" s="35">
        <v>33884.56</v>
      </c>
      <c r="AJ62" s="35">
        <v>2689939.23</v>
      </c>
      <c r="AK62" s="35">
        <v>1626336.21</v>
      </c>
      <c r="AL62" s="35">
        <v>6702670.04</v>
      </c>
      <c r="AM62" s="35">
        <v>1660220.77</v>
      </c>
      <c r="AO62" s="32"/>
    </row>
    <row r="63" spans="1:41" ht="14.25">
      <c r="A63" s="34" t="s">
        <v>38</v>
      </c>
      <c r="B63" s="36"/>
      <c r="C63" s="35">
        <v>690109.66</v>
      </c>
      <c r="D63" s="35">
        <v>50434.78</v>
      </c>
      <c r="E63" s="35"/>
      <c r="F63" s="35">
        <v>73251.24</v>
      </c>
      <c r="G63" s="35">
        <v>651297.2000000001</v>
      </c>
      <c r="H63" s="35">
        <v>1465092.8800000001</v>
      </c>
      <c r="I63" s="37"/>
      <c r="J63" s="35"/>
      <c r="K63" s="35">
        <v>41945.2</v>
      </c>
      <c r="L63" s="35">
        <v>207875.82999999996</v>
      </c>
      <c r="M63" s="35">
        <v>249821.02999999997</v>
      </c>
      <c r="N63" s="37"/>
      <c r="O63" s="35">
        <v>152317.21</v>
      </c>
      <c r="P63" s="35">
        <v>39618.79</v>
      </c>
      <c r="Q63" s="35">
        <v>726592.08</v>
      </c>
      <c r="R63" s="35">
        <v>155360.02</v>
      </c>
      <c r="S63" s="35">
        <v>672160.76</v>
      </c>
      <c r="T63" s="35">
        <v>156152.19</v>
      </c>
      <c r="U63" s="35">
        <v>327979.48999999993</v>
      </c>
      <c r="V63" s="35">
        <v>2230180.54</v>
      </c>
      <c r="W63" s="37"/>
      <c r="X63" s="35">
        <v>3945094.45</v>
      </c>
      <c r="Y63" s="37"/>
      <c r="Z63" s="35">
        <v>1286196.95</v>
      </c>
      <c r="AA63" s="35">
        <v>225576.18</v>
      </c>
      <c r="AB63" s="35">
        <v>1843583.19</v>
      </c>
      <c r="AC63" s="37"/>
      <c r="AD63" s="35">
        <v>864204.48</v>
      </c>
      <c r="AE63" s="35">
        <v>72759.45</v>
      </c>
      <c r="AF63" s="35">
        <v>437924.4000000001</v>
      </c>
      <c r="AG63" s="37"/>
      <c r="AH63" s="35">
        <v>457895.45</v>
      </c>
      <c r="AI63" s="35">
        <v>11737.6</v>
      </c>
      <c r="AJ63" s="35">
        <v>16144.5</v>
      </c>
      <c r="AK63" s="35">
        <v>16629.4</v>
      </c>
      <c r="AL63" s="35">
        <v>474039.95</v>
      </c>
      <c r="AM63" s="35">
        <v>28367</v>
      </c>
      <c r="AO63" s="32"/>
    </row>
    <row r="64" spans="1:41" ht="14.25">
      <c r="A64" s="34" t="s">
        <v>39</v>
      </c>
      <c r="B64" s="36"/>
      <c r="C64" s="35">
        <v>2242439.07</v>
      </c>
      <c r="D64" s="35">
        <v>111317.19</v>
      </c>
      <c r="E64" s="35">
        <v>0</v>
      </c>
      <c r="F64" s="35">
        <v>329513.16</v>
      </c>
      <c r="G64" s="35">
        <v>3577089.49</v>
      </c>
      <c r="H64" s="35">
        <v>6260358.91</v>
      </c>
      <c r="I64" s="37"/>
      <c r="J64" s="35">
        <v>0</v>
      </c>
      <c r="K64" s="35">
        <v>135951.29</v>
      </c>
      <c r="L64" s="35">
        <v>224296.65</v>
      </c>
      <c r="M64" s="35">
        <v>360247.94</v>
      </c>
      <c r="N64" s="37"/>
      <c r="O64" s="35">
        <v>0</v>
      </c>
      <c r="P64" s="35">
        <v>429141.17</v>
      </c>
      <c r="Q64" s="35">
        <v>1705998.34</v>
      </c>
      <c r="R64" s="35">
        <v>19222.07</v>
      </c>
      <c r="S64" s="35">
        <v>2775850.89</v>
      </c>
      <c r="T64" s="35"/>
      <c r="U64" s="35">
        <v>3650486.019999998</v>
      </c>
      <c r="V64" s="35">
        <v>8580698.489999998</v>
      </c>
      <c r="W64" s="37"/>
      <c r="X64" s="35">
        <v>15201305.34</v>
      </c>
      <c r="Y64" s="37"/>
      <c r="Z64" s="35">
        <v>4756867.1899999995</v>
      </c>
      <c r="AA64" s="35">
        <v>278744.4</v>
      </c>
      <c r="AB64" s="35">
        <v>6582163.319999999</v>
      </c>
      <c r="AC64" s="37"/>
      <c r="AD64" s="35">
        <v>2146912.09</v>
      </c>
      <c r="AE64" s="35">
        <v>121327.23000000001</v>
      </c>
      <c r="AF64" s="35">
        <v>2548466.3200000003</v>
      </c>
      <c r="AG64" s="37"/>
      <c r="AH64" s="35">
        <v>705476.42</v>
      </c>
      <c r="AI64" s="35">
        <v>0</v>
      </c>
      <c r="AJ64" s="35">
        <v>17830.01</v>
      </c>
      <c r="AK64" s="35">
        <v>750922.15</v>
      </c>
      <c r="AL64" s="35">
        <v>723306.43</v>
      </c>
      <c r="AM64" s="35">
        <v>750922.15</v>
      </c>
      <c r="AO64" s="32"/>
    </row>
    <row r="65" spans="1:41" ht="14.25">
      <c r="A65" s="34" t="s">
        <v>40</v>
      </c>
      <c r="B65" s="36"/>
      <c r="C65" s="35">
        <v>2339162.06</v>
      </c>
      <c r="D65" s="35">
        <v>25977907.4</v>
      </c>
      <c r="E65" s="35"/>
      <c r="F65" s="35">
        <v>1199912.56</v>
      </c>
      <c r="G65" s="35">
        <v>500569.33999999845</v>
      </c>
      <c r="H65" s="35">
        <v>30017551.359999996</v>
      </c>
      <c r="I65" s="37"/>
      <c r="J65" s="35"/>
      <c r="K65" s="35"/>
      <c r="L65" s="35">
        <v>423949.8</v>
      </c>
      <c r="M65" s="35">
        <v>423949.8</v>
      </c>
      <c r="N65" s="37"/>
      <c r="O65" s="35">
        <v>33944210.24</v>
      </c>
      <c r="P65" s="35">
        <v>0</v>
      </c>
      <c r="Q65" s="35">
        <v>1261698.47</v>
      </c>
      <c r="R65" s="35">
        <v>305760.22</v>
      </c>
      <c r="S65" s="35">
        <v>1023896.77</v>
      </c>
      <c r="T65" s="35"/>
      <c r="U65" s="35">
        <v>4439079.429999994</v>
      </c>
      <c r="V65" s="35">
        <v>40974645.129999995</v>
      </c>
      <c r="W65" s="37"/>
      <c r="X65" s="35">
        <v>71416146.28999999</v>
      </c>
      <c r="Y65" s="37"/>
      <c r="Z65" s="35">
        <v>3119172.61</v>
      </c>
      <c r="AA65" s="35">
        <v>221718.39</v>
      </c>
      <c r="AB65" s="35">
        <v>37805089.830000006</v>
      </c>
      <c r="AC65" s="37"/>
      <c r="AD65" s="35">
        <v>16270013.47</v>
      </c>
      <c r="AE65" s="35">
        <v>146066.53999999998</v>
      </c>
      <c r="AF65" s="35">
        <v>3229947.5300000003</v>
      </c>
      <c r="AG65" s="37"/>
      <c r="AH65" s="35">
        <v>24332461.669999998</v>
      </c>
      <c r="AI65" s="35">
        <v>49293.06</v>
      </c>
      <c r="AJ65" s="35">
        <v>27514618.35</v>
      </c>
      <c r="AK65" s="35">
        <v>7753722.12</v>
      </c>
      <c r="AL65" s="35">
        <v>51847080.019999996</v>
      </c>
      <c r="AM65" s="35">
        <v>7803015.18</v>
      </c>
      <c r="AO65" s="32"/>
    </row>
    <row r="66" spans="1:41" ht="14.25">
      <c r="A66" s="5" t="s">
        <v>178</v>
      </c>
      <c r="B66" s="26"/>
      <c r="C66" s="8">
        <f>SUM(C44:C65)</f>
        <v>77567938.69999999</v>
      </c>
      <c r="D66" s="8">
        <f aca="true" t="shared" si="27" ref="D66:J66">SUM(D44:D65)</f>
        <v>63791826.6</v>
      </c>
      <c r="E66" s="8">
        <f t="shared" si="27"/>
        <v>8789292.730000002</v>
      </c>
      <c r="F66" s="8">
        <f t="shared" si="27"/>
        <v>22005618.830000002</v>
      </c>
      <c r="G66" s="8">
        <f t="shared" si="27"/>
        <v>14094322.180000009</v>
      </c>
      <c r="H66" s="8">
        <f t="shared" si="27"/>
        <v>186248999.03999996</v>
      </c>
      <c r="I66" s="19"/>
      <c r="J66" s="8">
        <f t="shared" si="27"/>
        <v>406809.8</v>
      </c>
      <c r="K66" s="8">
        <f>SUM(K44:K65)</f>
        <v>2557733.9899999998</v>
      </c>
      <c r="L66" s="8">
        <f>SUM(L44:L65)</f>
        <v>6187804.95</v>
      </c>
      <c r="M66" s="8">
        <f>SUM(M44:M65)</f>
        <v>9152348.740000002</v>
      </c>
      <c r="N66" s="19"/>
      <c r="O66" s="8">
        <f aca="true" t="shared" si="28" ref="O66:U66">SUM(O44:O65)</f>
        <v>42660933.35</v>
      </c>
      <c r="P66" s="8">
        <f t="shared" si="28"/>
        <v>3958606.96</v>
      </c>
      <c r="Q66" s="8">
        <f t="shared" si="28"/>
        <v>19225927.52</v>
      </c>
      <c r="R66" s="8">
        <f t="shared" si="28"/>
        <v>2389383.1300000004</v>
      </c>
      <c r="S66" s="8">
        <f t="shared" si="28"/>
        <v>17939366.799999997</v>
      </c>
      <c r="T66" s="8">
        <f t="shared" si="28"/>
        <v>1412217.92</v>
      </c>
      <c r="U66" s="8">
        <f t="shared" si="28"/>
        <v>31829307.01999999</v>
      </c>
      <c r="V66" s="8">
        <f aca="true" t="shared" si="29" ref="V66:AH66">SUM(V44:V65)</f>
        <v>119415742.69999999</v>
      </c>
      <c r="W66" s="19"/>
      <c r="X66" s="8">
        <f t="shared" si="29"/>
        <v>314817090.47999996</v>
      </c>
      <c r="Y66" s="19"/>
      <c r="Z66" s="8">
        <f t="shared" si="29"/>
        <v>77315946.9</v>
      </c>
      <c r="AA66" s="8">
        <f t="shared" si="29"/>
        <v>5592493.079999998</v>
      </c>
      <c r="AB66" s="8">
        <f t="shared" si="29"/>
        <v>97269545.6</v>
      </c>
      <c r="AC66" s="19"/>
      <c r="AD66" s="8">
        <f t="shared" si="29"/>
        <v>108457801.64000002</v>
      </c>
      <c r="AE66" s="8">
        <f t="shared" si="29"/>
        <v>4139468.29</v>
      </c>
      <c r="AF66" s="8">
        <f t="shared" si="29"/>
        <v>22839063.96</v>
      </c>
      <c r="AG66" s="19"/>
      <c r="AH66" s="8">
        <f t="shared" si="29"/>
        <v>34965633.129999995</v>
      </c>
      <c r="AI66" s="8">
        <f>SUM(AI44:AI65)</f>
        <v>375039.70999999996</v>
      </c>
      <c r="AJ66" s="8">
        <f>SUM(AJ44:AJ65)</f>
        <v>30921595.16</v>
      </c>
      <c r="AK66" s="8">
        <f>SUM(AK44:AK65)</f>
        <v>15938679.729999999</v>
      </c>
      <c r="AL66" s="8">
        <f>SUM(AL44:AL65)</f>
        <v>65887228.28999999</v>
      </c>
      <c r="AM66" s="8">
        <f>SUM(AM44:AM65)</f>
        <v>16313719.44</v>
      </c>
      <c r="AO66" s="32"/>
    </row>
    <row r="67" spans="1:41" s="9" customFormat="1" ht="14.25">
      <c r="A67" s="13"/>
      <c r="B67" s="22"/>
      <c r="C67" s="14"/>
      <c r="D67" s="14"/>
      <c r="E67" s="14"/>
      <c r="F67" s="14"/>
      <c r="G67" s="14"/>
      <c r="H67" s="14"/>
      <c r="I67" s="20"/>
      <c r="J67" s="14"/>
      <c r="K67" s="14"/>
      <c r="L67" s="14"/>
      <c r="M67" s="14"/>
      <c r="N67" s="20"/>
      <c r="O67" s="14"/>
      <c r="P67" s="14"/>
      <c r="Q67" s="14"/>
      <c r="R67" s="14"/>
      <c r="S67" s="14"/>
      <c r="T67" s="14"/>
      <c r="U67" s="14"/>
      <c r="V67" s="14"/>
      <c r="W67" s="20"/>
      <c r="X67" s="14"/>
      <c r="Y67" s="20"/>
      <c r="Z67" s="14"/>
      <c r="AA67" s="14"/>
      <c r="AB67" s="14"/>
      <c r="AC67" s="20"/>
      <c r="AD67" s="14"/>
      <c r="AE67" s="14"/>
      <c r="AF67" s="14"/>
      <c r="AG67" s="20"/>
      <c r="AH67" s="14"/>
      <c r="AI67" s="14"/>
      <c r="AJ67" s="14"/>
      <c r="AK67" s="14"/>
      <c r="AL67" s="14"/>
      <c r="AM67" s="14"/>
      <c r="AO67" s="32"/>
    </row>
    <row r="68" spans="1:41" s="1" customFormat="1" ht="14.25">
      <c r="A68" s="44" t="s">
        <v>167</v>
      </c>
      <c r="B68" s="15"/>
      <c r="C68" s="45" t="s">
        <v>142</v>
      </c>
      <c r="D68" s="45"/>
      <c r="E68" s="45"/>
      <c r="F68" s="45"/>
      <c r="G68" s="45"/>
      <c r="H68" s="45"/>
      <c r="I68" s="39"/>
      <c r="J68" s="45" t="s">
        <v>130</v>
      </c>
      <c r="K68" s="45"/>
      <c r="L68" s="45"/>
      <c r="M68" s="45"/>
      <c r="N68" s="39"/>
      <c r="O68" s="45" t="s">
        <v>151</v>
      </c>
      <c r="P68" s="45"/>
      <c r="Q68" s="45"/>
      <c r="R68" s="45"/>
      <c r="S68" s="45"/>
      <c r="T68" s="45"/>
      <c r="U68" s="45"/>
      <c r="V68" s="45"/>
      <c r="W68" s="39"/>
      <c r="X68" s="46" t="s">
        <v>129</v>
      </c>
      <c r="Y68" s="39"/>
      <c r="Z68" s="45" t="s">
        <v>161</v>
      </c>
      <c r="AA68" s="45"/>
      <c r="AB68" s="45"/>
      <c r="AC68" s="40"/>
      <c r="AD68" s="45" t="s">
        <v>163</v>
      </c>
      <c r="AE68" s="45"/>
      <c r="AF68" s="45"/>
      <c r="AG68" s="40"/>
      <c r="AH68" s="45" t="s">
        <v>160</v>
      </c>
      <c r="AI68" s="45"/>
      <c r="AJ68" s="45" t="s">
        <v>131</v>
      </c>
      <c r="AK68" s="45"/>
      <c r="AL68" s="45" t="s">
        <v>157</v>
      </c>
      <c r="AM68" s="45"/>
      <c r="AO68" s="32"/>
    </row>
    <row r="69" spans="1:41" s="2" customFormat="1" ht="43.5">
      <c r="A69" s="44"/>
      <c r="B69" s="23"/>
      <c r="C69" s="38" t="s">
        <v>143</v>
      </c>
      <c r="D69" s="38" t="s">
        <v>144</v>
      </c>
      <c r="E69" s="38" t="s">
        <v>145</v>
      </c>
      <c r="F69" s="38" t="s">
        <v>148</v>
      </c>
      <c r="G69" s="38" t="s">
        <v>146</v>
      </c>
      <c r="H69" s="38" t="s">
        <v>147</v>
      </c>
      <c r="I69" s="16"/>
      <c r="J69" s="38" t="s">
        <v>149</v>
      </c>
      <c r="K69" s="38" t="s">
        <v>150</v>
      </c>
      <c r="L69" s="38" t="s">
        <v>146</v>
      </c>
      <c r="M69" s="38" t="s">
        <v>147</v>
      </c>
      <c r="N69" s="16"/>
      <c r="O69" s="38" t="s">
        <v>152</v>
      </c>
      <c r="P69" s="38" t="s">
        <v>153</v>
      </c>
      <c r="Q69" s="38" t="s">
        <v>132</v>
      </c>
      <c r="R69" s="38" t="s">
        <v>154</v>
      </c>
      <c r="S69" s="38" t="s">
        <v>156</v>
      </c>
      <c r="T69" s="38" t="s">
        <v>155</v>
      </c>
      <c r="U69" s="38" t="s">
        <v>146</v>
      </c>
      <c r="V69" s="38" t="s">
        <v>147</v>
      </c>
      <c r="W69" s="16"/>
      <c r="X69" s="46"/>
      <c r="Y69" s="16"/>
      <c r="Z69" s="38" t="s">
        <v>162</v>
      </c>
      <c r="AA69" s="38" t="s">
        <v>134</v>
      </c>
      <c r="AB69" s="38" t="s">
        <v>133</v>
      </c>
      <c r="AC69" s="16"/>
      <c r="AD69" s="38" t="s">
        <v>162</v>
      </c>
      <c r="AE69" s="38" t="s">
        <v>134</v>
      </c>
      <c r="AF69" s="38" t="s">
        <v>133</v>
      </c>
      <c r="AG69" s="16"/>
      <c r="AH69" s="38" t="s">
        <v>158</v>
      </c>
      <c r="AI69" s="38" t="s">
        <v>159</v>
      </c>
      <c r="AJ69" s="38" t="s">
        <v>158</v>
      </c>
      <c r="AK69" s="38" t="s">
        <v>159</v>
      </c>
      <c r="AL69" s="38" t="s">
        <v>158</v>
      </c>
      <c r="AM69" s="38" t="s">
        <v>159</v>
      </c>
      <c r="AO69" s="32"/>
    </row>
    <row r="70" spans="1:41" ht="14.25">
      <c r="A70" s="34" t="s">
        <v>41</v>
      </c>
      <c r="B70" s="36"/>
      <c r="C70" s="35">
        <v>21849536.59</v>
      </c>
      <c r="D70" s="35">
        <v>9069353.25</v>
      </c>
      <c r="E70" s="35">
        <v>2274772.92</v>
      </c>
      <c r="F70" s="35">
        <v>2726487.88</v>
      </c>
      <c r="G70" s="35">
        <v>5665236.250000001</v>
      </c>
      <c r="H70" s="35">
        <v>41585386.89</v>
      </c>
      <c r="I70" s="37"/>
      <c r="J70" s="35">
        <v>223838.9</v>
      </c>
      <c r="K70" s="35">
        <v>4021.71</v>
      </c>
      <c r="L70" s="35">
        <v>269138.66</v>
      </c>
      <c r="M70" s="35">
        <v>496999.27</v>
      </c>
      <c r="N70" s="37"/>
      <c r="O70" s="35">
        <v>31677573.32</v>
      </c>
      <c r="P70" s="35">
        <v>6862426.68</v>
      </c>
      <c r="Q70" s="35">
        <v>3238949.8600000003</v>
      </c>
      <c r="R70" s="35">
        <v>43512.56</v>
      </c>
      <c r="S70" s="35">
        <v>4091.81</v>
      </c>
      <c r="T70" s="35">
        <v>1182263.23</v>
      </c>
      <c r="U70" s="35">
        <v>6336026.969999993</v>
      </c>
      <c r="V70" s="35">
        <v>49344844.42999999</v>
      </c>
      <c r="W70" s="37"/>
      <c r="X70" s="35">
        <v>91427230.59</v>
      </c>
      <c r="Y70" s="37"/>
      <c r="Z70" s="35">
        <v>1155349.51</v>
      </c>
      <c r="AA70" s="35">
        <v>127633.22</v>
      </c>
      <c r="AB70" s="35">
        <v>46549316.68</v>
      </c>
      <c r="AC70" s="37"/>
      <c r="AD70" s="35">
        <v>34986336.96</v>
      </c>
      <c r="AE70" s="35">
        <v>324544.19</v>
      </c>
      <c r="AF70" s="35">
        <v>4014377.84</v>
      </c>
      <c r="AG70" s="37"/>
      <c r="AH70" s="35">
        <v>35643777.809999995</v>
      </c>
      <c r="AI70" s="35">
        <v>41390.56</v>
      </c>
      <c r="AJ70" s="35">
        <v>7763151.38</v>
      </c>
      <c r="AK70" s="35">
        <v>2852888.88</v>
      </c>
      <c r="AL70" s="35">
        <v>43406929.19</v>
      </c>
      <c r="AM70" s="35">
        <v>2894279.44</v>
      </c>
      <c r="AO70" s="32"/>
    </row>
    <row r="71" spans="1:41" ht="14.25">
      <c r="A71" s="34" t="s">
        <v>42</v>
      </c>
      <c r="B71" s="36"/>
      <c r="C71" s="35">
        <v>1750830.01</v>
      </c>
      <c r="D71" s="35">
        <v>1435868.54</v>
      </c>
      <c r="E71" s="35">
        <v>474689.69</v>
      </c>
      <c r="F71" s="35">
        <v>545150.43</v>
      </c>
      <c r="G71" s="35">
        <v>490097.01999999967</v>
      </c>
      <c r="H71" s="35">
        <v>4696635.6899999995</v>
      </c>
      <c r="I71" s="37"/>
      <c r="J71" s="35">
        <v>0</v>
      </c>
      <c r="K71" s="35">
        <v>319462.75</v>
      </c>
      <c r="L71" s="35">
        <v>306782.68999999994</v>
      </c>
      <c r="M71" s="35">
        <v>626245.44</v>
      </c>
      <c r="N71" s="37"/>
      <c r="O71" s="35">
        <v>444270.4</v>
      </c>
      <c r="P71" s="35">
        <v>209008.43</v>
      </c>
      <c r="Q71" s="35">
        <v>316361.3</v>
      </c>
      <c r="R71" s="35">
        <v>2666</v>
      </c>
      <c r="S71" s="35"/>
      <c r="T71" s="35">
        <v>5952.64</v>
      </c>
      <c r="U71" s="35">
        <v>1076545.2599999998</v>
      </c>
      <c r="V71" s="35">
        <v>2054804.0299999998</v>
      </c>
      <c r="W71" s="37"/>
      <c r="X71" s="35">
        <v>7377685.159999998</v>
      </c>
      <c r="Y71" s="37"/>
      <c r="Z71" s="35">
        <v>2600447.8</v>
      </c>
      <c r="AA71" s="35">
        <v>420047.48</v>
      </c>
      <c r="AB71" s="35">
        <v>1711618.5199999998</v>
      </c>
      <c r="AC71" s="37"/>
      <c r="AD71" s="35">
        <v>2220801.4200000004</v>
      </c>
      <c r="AE71" s="35">
        <v>192272.96000000002</v>
      </c>
      <c r="AF71" s="35">
        <v>428232.43000000005</v>
      </c>
      <c r="AG71" s="37"/>
      <c r="AH71" s="35">
        <v>606915.59</v>
      </c>
      <c r="AI71" s="35">
        <v>427.18</v>
      </c>
      <c r="AJ71" s="35">
        <v>21010.75</v>
      </c>
      <c r="AK71" s="35">
        <v>252353.1</v>
      </c>
      <c r="AL71" s="35">
        <v>627926.34</v>
      </c>
      <c r="AM71" s="35">
        <v>252780.28</v>
      </c>
      <c r="AO71" s="32"/>
    </row>
    <row r="72" spans="1:41" ht="14.25">
      <c r="A72" s="34" t="s">
        <v>43</v>
      </c>
      <c r="B72" s="36"/>
      <c r="C72" s="35">
        <v>1599118.35</v>
      </c>
      <c r="D72" s="35">
        <v>890330.17</v>
      </c>
      <c r="E72" s="35">
        <v>250571.26</v>
      </c>
      <c r="F72" s="35">
        <v>556049.6</v>
      </c>
      <c r="G72" s="35">
        <v>328936.91000000003</v>
      </c>
      <c r="H72" s="35">
        <v>3625006.29</v>
      </c>
      <c r="I72" s="37"/>
      <c r="J72" s="35"/>
      <c r="K72" s="35">
        <v>604868.14</v>
      </c>
      <c r="L72" s="35">
        <v>208534.15000000002</v>
      </c>
      <c r="M72" s="35">
        <v>813402.29</v>
      </c>
      <c r="N72" s="37"/>
      <c r="O72" s="35">
        <v>245657.93</v>
      </c>
      <c r="P72" s="35">
        <v>145787.63</v>
      </c>
      <c r="Q72" s="35">
        <v>354789.53</v>
      </c>
      <c r="R72" s="35">
        <v>2639.01</v>
      </c>
      <c r="S72" s="35">
        <v>256607.14</v>
      </c>
      <c r="T72" s="35">
        <v>134038.17</v>
      </c>
      <c r="U72" s="35">
        <v>627626.6299999997</v>
      </c>
      <c r="V72" s="35">
        <v>1767146.0399999998</v>
      </c>
      <c r="W72" s="37"/>
      <c r="X72" s="35">
        <v>6205554.62</v>
      </c>
      <c r="Y72" s="37"/>
      <c r="Z72" s="35">
        <v>1699495.5699999998</v>
      </c>
      <c r="AA72" s="35">
        <v>617320.24</v>
      </c>
      <c r="AB72" s="35">
        <v>1391158.17</v>
      </c>
      <c r="AC72" s="37"/>
      <c r="AD72" s="35">
        <v>1171492.05</v>
      </c>
      <c r="AE72" s="35">
        <v>237588.83</v>
      </c>
      <c r="AF72" s="35">
        <v>377583.52999999997</v>
      </c>
      <c r="AG72" s="37"/>
      <c r="AH72" s="35">
        <v>395391.36</v>
      </c>
      <c r="AI72" s="35">
        <v>3204.59</v>
      </c>
      <c r="AJ72" s="35">
        <v>0</v>
      </c>
      <c r="AK72" s="35">
        <v>283194.3</v>
      </c>
      <c r="AL72" s="35">
        <v>395391.36</v>
      </c>
      <c r="AM72" s="35">
        <v>286398.89</v>
      </c>
      <c r="AO72" s="32"/>
    </row>
    <row r="73" spans="1:41" ht="14.25">
      <c r="A73" s="34" t="s">
        <v>44</v>
      </c>
      <c r="B73" s="36"/>
      <c r="C73" s="35">
        <v>439727.63</v>
      </c>
      <c r="D73" s="35">
        <v>326978</v>
      </c>
      <c r="E73" s="35">
        <v>18637.18</v>
      </c>
      <c r="F73" s="35">
        <v>157476</v>
      </c>
      <c r="G73" s="35">
        <v>58969.100000000035</v>
      </c>
      <c r="H73" s="35">
        <v>1001787.91</v>
      </c>
      <c r="I73" s="37"/>
      <c r="J73" s="35">
        <v>26863.2</v>
      </c>
      <c r="K73" s="35">
        <v>258696.21</v>
      </c>
      <c r="L73" s="35">
        <v>46566.139999999985</v>
      </c>
      <c r="M73" s="35">
        <v>332125.55</v>
      </c>
      <c r="N73" s="37"/>
      <c r="O73" s="35">
        <v>364182</v>
      </c>
      <c r="P73" s="35">
        <v>0</v>
      </c>
      <c r="Q73" s="35">
        <v>195226.39</v>
      </c>
      <c r="R73" s="35">
        <v>2209.37</v>
      </c>
      <c r="S73" s="35">
        <v>124908.24</v>
      </c>
      <c r="T73" s="35">
        <v>23419.2</v>
      </c>
      <c r="U73" s="35">
        <v>377863.9000000001</v>
      </c>
      <c r="V73" s="35">
        <v>1087809.1</v>
      </c>
      <c r="W73" s="37"/>
      <c r="X73" s="35">
        <v>2421722.56</v>
      </c>
      <c r="Y73" s="37"/>
      <c r="Z73" s="35">
        <v>645412.76</v>
      </c>
      <c r="AA73" s="35">
        <v>315068.07</v>
      </c>
      <c r="AB73" s="35">
        <v>859722.7</v>
      </c>
      <c r="AC73" s="37"/>
      <c r="AD73" s="35">
        <v>277791.1</v>
      </c>
      <c r="AE73" s="35">
        <v>36436.99999999999</v>
      </c>
      <c r="AF73" s="35">
        <v>192202.28000000003</v>
      </c>
      <c r="AG73" s="37"/>
      <c r="AH73" s="35">
        <v>28379.579999999998</v>
      </c>
      <c r="AI73" s="35">
        <v>104.46</v>
      </c>
      <c r="AJ73" s="35">
        <v>23416.01</v>
      </c>
      <c r="AK73" s="35">
        <v>94750.91</v>
      </c>
      <c r="AL73" s="35">
        <v>51795.59</v>
      </c>
      <c r="AM73" s="35">
        <v>94855.37000000001</v>
      </c>
      <c r="AO73" s="32"/>
    </row>
    <row r="74" spans="1:41" ht="14.25">
      <c r="A74" s="34" t="s">
        <v>45</v>
      </c>
      <c r="B74" s="36"/>
      <c r="C74" s="35">
        <v>1267818.09</v>
      </c>
      <c r="D74" s="35">
        <v>1439589.6</v>
      </c>
      <c r="E74" s="35">
        <v>285307.21</v>
      </c>
      <c r="F74" s="35">
        <v>451488.65</v>
      </c>
      <c r="G74" s="35">
        <v>386926.9299999996</v>
      </c>
      <c r="H74" s="35">
        <v>3831130.48</v>
      </c>
      <c r="I74" s="37"/>
      <c r="J74" s="35">
        <v>0</v>
      </c>
      <c r="K74" s="35">
        <v>552864.36</v>
      </c>
      <c r="L74" s="35">
        <v>177652.45000000007</v>
      </c>
      <c r="M74" s="35">
        <v>730516.81</v>
      </c>
      <c r="N74" s="37"/>
      <c r="O74" s="35">
        <v>267375.7</v>
      </c>
      <c r="P74" s="35">
        <v>146595.51</v>
      </c>
      <c r="Q74" s="35">
        <v>308103.4</v>
      </c>
      <c r="R74" s="35">
        <v>5623.72</v>
      </c>
      <c r="S74" s="35"/>
      <c r="T74" s="35">
        <v>73146.65</v>
      </c>
      <c r="U74" s="35">
        <v>910505.44</v>
      </c>
      <c r="V74" s="35">
        <v>1711350.42</v>
      </c>
      <c r="W74" s="37"/>
      <c r="X74" s="35">
        <v>6272997.71</v>
      </c>
      <c r="Y74" s="37"/>
      <c r="Z74" s="35">
        <v>2448620.5100000007</v>
      </c>
      <c r="AA74" s="35">
        <v>593774.0700000001</v>
      </c>
      <c r="AB74" s="35">
        <v>1355826.4</v>
      </c>
      <c r="AC74" s="37"/>
      <c r="AD74" s="35">
        <v>1710108.9100000001</v>
      </c>
      <c r="AE74" s="35">
        <v>147735.15999999997</v>
      </c>
      <c r="AF74" s="35">
        <v>642168.35</v>
      </c>
      <c r="AG74" s="37"/>
      <c r="AH74" s="35">
        <v>51897.259999999995</v>
      </c>
      <c r="AI74" s="35">
        <v>0</v>
      </c>
      <c r="AJ74" s="35">
        <v>0</v>
      </c>
      <c r="AK74" s="35">
        <v>216913.7</v>
      </c>
      <c r="AL74" s="35">
        <v>51897.259999999995</v>
      </c>
      <c r="AM74" s="35">
        <v>216913.7</v>
      </c>
      <c r="AO74" s="32"/>
    </row>
    <row r="75" spans="1:41" ht="14.25">
      <c r="A75" s="34" t="s">
        <v>46</v>
      </c>
      <c r="B75" s="36"/>
      <c r="C75" s="35">
        <v>1242737.28</v>
      </c>
      <c r="D75" s="35">
        <v>1555622.01</v>
      </c>
      <c r="E75" s="35"/>
      <c r="F75" s="35">
        <v>371077.92</v>
      </c>
      <c r="G75" s="35">
        <v>145782.6899999999</v>
      </c>
      <c r="H75" s="35">
        <v>3315219.9</v>
      </c>
      <c r="I75" s="37"/>
      <c r="J75" s="35"/>
      <c r="K75" s="35">
        <v>26235.29</v>
      </c>
      <c r="L75" s="35">
        <v>152227.69999999998</v>
      </c>
      <c r="M75" s="35">
        <v>178462.99</v>
      </c>
      <c r="N75" s="37"/>
      <c r="O75" s="35">
        <v>113598.45</v>
      </c>
      <c r="P75" s="35">
        <v>78146.27</v>
      </c>
      <c r="Q75" s="35">
        <v>554931</v>
      </c>
      <c r="R75" s="35">
        <v>95848.98</v>
      </c>
      <c r="S75" s="35">
        <v>235071.12</v>
      </c>
      <c r="T75" s="35"/>
      <c r="U75" s="35">
        <v>422290.9300000005</v>
      </c>
      <c r="V75" s="35">
        <v>1499886.7500000005</v>
      </c>
      <c r="W75" s="37"/>
      <c r="X75" s="35">
        <v>4993569.640000001</v>
      </c>
      <c r="Y75" s="37"/>
      <c r="Z75" s="35">
        <v>2251579.0500000003</v>
      </c>
      <c r="AA75" s="35">
        <v>109183.78</v>
      </c>
      <c r="AB75" s="35">
        <v>1211224.4000000001</v>
      </c>
      <c r="AC75" s="37"/>
      <c r="AD75" s="35">
        <v>1585097.2899999998</v>
      </c>
      <c r="AE75" s="35">
        <v>82055.59</v>
      </c>
      <c r="AF75" s="35">
        <v>206605.46</v>
      </c>
      <c r="AG75" s="37"/>
      <c r="AH75" s="35">
        <v>281383.97000000003</v>
      </c>
      <c r="AI75" s="35">
        <v>3836.77</v>
      </c>
      <c r="AJ75" s="35">
        <v>4584.51</v>
      </c>
      <c r="AK75" s="35">
        <v>330833.03</v>
      </c>
      <c r="AL75" s="35">
        <v>285968.48000000004</v>
      </c>
      <c r="AM75" s="35">
        <v>334669.80000000005</v>
      </c>
      <c r="AO75" s="20"/>
    </row>
    <row r="76" spans="1:41" ht="14.25">
      <c r="A76" s="34" t="s">
        <v>47</v>
      </c>
      <c r="B76" s="36"/>
      <c r="C76" s="35">
        <v>1576890.39</v>
      </c>
      <c r="D76" s="35">
        <v>2341853.06</v>
      </c>
      <c r="E76" s="35">
        <v>645802.2</v>
      </c>
      <c r="F76" s="35">
        <v>540787.5</v>
      </c>
      <c r="G76" s="35">
        <v>176881.83000000077</v>
      </c>
      <c r="H76" s="35">
        <v>5282214.98</v>
      </c>
      <c r="I76" s="37"/>
      <c r="J76" s="35">
        <v>108023.03</v>
      </c>
      <c r="K76" s="35">
        <v>16817.93</v>
      </c>
      <c r="L76" s="35">
        <v>156541.49000000002</v>
      </c>
      <c r="M76" s="35">
        <v>281382.45</v>
      </c>
      <c r="N76" s="37"/>
      <c r="O76" s="35">
        <v>217866.54</v>
      </c>
      <c r="P76" s="35">
        <v>44677.32</v>
      </c>
      <c r="Q76" s="35">
        <v>505884.24000000005</v>
      </c>
      <c r="R76" s="35">
        <v>898</v>
      </c>
      <c r="S76" s="35">
        <v>312000</v>
      </c>
      <c r="T76" s="35">
        <v>131659.2</v>
      </c>
      <c r="U76" s="35">
        <v>884738.1099999999</v>
      </c>
      <c r="V76" s="35">
        <v>2097723.4099999997</v>
      </c>
      <c r="W76" s="37"/>
      <c r="X76" s="35">
        <v>7661320.84</v>
      </c>
      <c r="Y76" s="37"/>
      <c r="Z76" s="35">
        <v>3350597.1399999997</v>
      </c>
      <c r="AA76" s="35">
        <v>126133.55</v>
      </c>
      <c r="AB76" s="35">
        <v>1521175.2399999998</v>
      </c>
      <c r="AC76" s="37"/>
      <c r="AD76" s="35">
        <v>2100714.6399999997</v>
      </c>
      <c r="AE76" s="35">
        <v>101921.5</v>
      </c>
      <c r="AF76" s="35">
        <v>913440.6799999999</v>
      </c>
      <c r="AG76" s="37"/>
      <c r="AH76" s="35">
        <v>260277.53</v>
      </c>
      <c r="AI76" s="35">
        <v>26509.52</v>
      </c>
      <c r="AJ76" s="35">
        <v>21177.71</v>
      </c>
      <c r="AK76" s="35">
        <v>289645.24</v>
      </c>
      <c r="AL76" s="35">
        <v>281455.24</v>
      </c>
      <c r="AM76" s="35">
        <v>316154.76</v>
      </c>
      <c r="AO76" s="33"/>
    </row>
    <row r="77" spans="1:41" ht="14.25">
      <c r="A77" s="34" t="s">
        <v>48</v>
      </c>
      <c r="B77" s="36"/>
      <c r="C77" s="35">
        <v>14604412.49</v>
      </c>
      <c r="D77" s="35">
        <v>11751483.95</v>
      </c>
      <c r="E77" s="35">
        <v>2893489.63</v>
      </c>
      <c r="F77" s="35">
        <v>3930902.44</v>
      </c>
      <c r="G77" s="35">
        <v>4892211.9199999925</v>
      </c>
      <c r="H77" s="35">
        <v>38072500.42999999</v>
      </c>
      <c r="I77" s="37"/>
      <c r="J77" s="35">
        <v>644096.97</v>
      </c>
      <c r="K77" s="35">
        <v>111786.07</v>
      </c>
      <c r="L77" s="35">
        <v>880451.4699999997</v>
      </c>
      <c r="M77" s="35">
        <v>1636334.5099999998</v>
      </c>
      <c r="N77" s="37"/>
      <c r="O77" s="35">
        <v>393764.98</v>
      </c>
      <c r="P77" s="35">
        <v>440359.42000000004</v>
      </c>
      <c r="Q77" s="35">
        <v>2014930.77</v>
      </c>
      <c r="R77" s="35">
        <v>7115.04</v>
      </c>
      <c r="S77" s="35">
        <v>1587163.53</v>
      </c>
      <c r="T77" s="35">
        <v>312757.56</v>
      </c>
      <c r="U77" s="35">
        <v>2548645.989999999</v>
      </c>
      <c r="V77" s="35">
        <v>7304737.29</v>
      </c>
      <c r="W77" s="37"/>
      <c r="X77" s="35">
        <v>47013572.22999999</v>
      </c>
      <c r="Y77" s="37"/>
      <c r="Z77" s="35">
        <v>21524278.040000003</v>
      </c>
      <c r="AA77" s="35">
        <v>1069766.3599999999</v>
      </c>
      <c r="AB77" s="35">
        <v>6018675.649999999</v>
      </c>
      <c r="AC77" s="37"/>
      <c r="AD77" s="35">
        <v>18624480.26</v>
      </c>
      <c r="AE77" s="35">
        <v>1109276.2100000002</v>
      </c>
      <c r="AF77" s="35">
        <v>1420566.77</v>
      </c>
      <c r="AG77" s="37"/>
      <c r="AH77" s="35">
        <v>2329392.37</v>
      </c>
      <c r="AI77" s="35">
        <v>60650.3</v>
      </c>
      <c r="AJ77" s="35">
        <v>291001.5</v>
      </c>
      <c r="AK77" s="35">
        <v>1021496.88</v>
      </c>
      <c r="AL77" s="35">
        <v>2620393.87</v>
      </c>
      <c r="AM77" s="35">
        <v>1082147.18</v>
      </c>
      <c r="AO77" s="31"/>
    </row>
    <row r="78" spans="1:41" ht="14.25">
      <c r="A78" s="34" t="s">
        <v>49</v>
      </c>
      <c r="B78" s="36"/>
      <c r="C78" s="35">
        <v>494949.09</v>
      </c>
      <c r="D78" s="35">
        <v>649669.78</v>
      </c>
      <c r="E78" s="35">
        <v>80923.68</v>
      </c>
      <c r="F78" s="35">
        <v>341727.33</v>
      </c>
      <c r="G78" s="35">
        <v>115398.47999999998</v>
      </c>
      <c r="H78" s="35">
        <v>1682668.36</v>
      </c>
      <c r="I78" s="37"/>
      <c r="J78" s="35"/>
      <c r="K78" s="35">
        <v>301283.78</v>
      </c>
      <c r="L78" s="35">
        <v>116183.41999999998</v>
      </c>
      <c r="M78" s="35">
        <v>417467.2</v>
      </c>
      <c r="N78" s="37"/>
      <c r="O78" s="35">
        <v>341260.11</v>
      </c>
      <c r="P78" s="35">
        <v>95997.56</v>
      </c>
      <c r="Q78" s="35">
        <v>204387.12</v>
      </c>
      <c r="R78" s="35">
        <v>2727.66</v>
      </c>
      <c r="S78" s="35">
        <v>199175.82</v>
      </c>
      <c r="T78" s="35"/>
      <c r="U78" s="35">
        <v>484797.2900000003</v>
      </c>
      <c r="V78" s="35">
        <v>1328345.5600000003</v>
      </c>
      <c r="W78" s="37"/>
      <c r="X78" s="35">
        <v>3428481.12</v>
      </c>
      <c r="Y78" s="37"/>
      <c r="Z78" s="35">
        <v>1067338.6400000001</v>
      </c>
      <c r="AA78" s="35">
        <v>328364.83</v>
      </c>
      <c r="AB78" s="35">
        <v>965035.6099999999</v>
      </c>
      <c r="AC78" s="37"/>
      <c r="AD78" s="35">
        <v>772159.4</v>
      </c>
      <c r="AE78" s="35">
        <v>45160.66</v>
      </c>
      <c r="AF78" s="35">
        <v>427419.01999999996</v>
      </c>
      <c r="AG78" s="37"/>
      <c r="AH78" s="35">
        <v>185160.83</v>
      </c>
      <c r="AI78" s="35">
        <v>4936.31</v>
      </c>
      <c r="AJ78" s="35">
        <v>3702.56</v>
      </c>
      <c r="AK78" s="35">
        <v>202161.86</v>
      </c>
      <c r="AL78" s="35">
        <v>188863.38999999998</v>
      </c>
      <c r="AM78" s="35">
        <v>207098.16999999998</v>
      </c>
      <c r="AO78" s="32"/>
    </row>
    <row r="79" spans="1:41" ht="14.25">
      <c r="A79" s="34" t="s">
        <v>50</v>
      </c>
      <c r="B79" s="36"/>
      <c r="C79" s="35">
        <v>1408478.5</v>
      </c>
      <c r="D79" s="35">
        <v>1010866.79</v>
      </c>
      <c r="E79" s="35">
        <v>310390.67</v>
      </c>
      <c r="F79" s="35">
        <v>692836.61</v>
      </c>
      <c r="G79" s="35">
        <v>353029.22999999986</v>
      </c>
      <c r="H79" s="35">
        <v>3775601.8</v>
      </c>
      <c r="I79" s="37"/>
      <c r="J79" s="35">
        <v>72670.78</v>
      </c>
      <c r="K79" s="35">
        <v>394173.85</v>
      </c>
      <c r="L79" s="35">
        <v>281516.8899999999</v>
      </c>
      <c r="M79" s="35">
        <v>748361.5199999999</v>
      </c>
      <c r="N79" s="37"/>
      <c r="O79" s="35">
        <v>419000.46</v>
      </c>
      <c r="P79" s="35">
        <v>241833</v>
      </c>
      <c r="Q79" s="35">
        <v>648728.76</v>
      </c>
      <c r="R79" s="35">
        <v>13837.94</v>
      </c>
      <c r="S79" s="35">
        <v>1306748.82</v>
      </c>
      <c r="T79" s="35">
        <v>3725.03</v>
      </c>
      <c r="U79" s="35">
        <v>894712.5999999996</v>
      </c>
      <c r="V79" s="35">
        <v>3528586.61</v>
      </c>
      <c r="W79" s="37"/>
      <c r="X79" s="35">
        <v>8052549.93</v>
      </c>
      <c r="Y79" s="37"/>
      <c r="Z79" s="35">
        <v>2145274.18</v>
      </c>
      <c r="AA79" s="35">
        <v>540977.0499999999</v>
      </c>
      <c r="AB79" s="35">
        <v>2514105.64</v>
      </c>
      <c r="AC79" s="37"/>
      <c r="AD79" s="35">
        <v>1637426.3699999999</v>
      </c>
      <c r="AE79" s="35">
        <v>284607.06999999995</v>
      </c>
      <c r="AF79" s="35">
        <v>1118871.06</v>
      </c>
      <c r="AG79" s="37"/>
      <c r="AH79" s="35">
        <v>302553</v>
      </c>
      <c r="AI79" s="35">
        <v>0</v>
      </c>
      <c r="AJ79" s="35">
        <v>47458.24</v>
      </c>
      <c r="AK79" s="35">
        <v>549710.92</v>
      </c>
      <c r="AL79" s="35">
        <v>350011.24</v>
      </c>
      <c r="AM79" s="35">
        <v>549710.92</v>
      </c>
      <c r="AO79" s="32"/>
    </row>
    <row r="80" spans="1:41" ht="14.25">
      <c r="A80" s="34" t="s">
        <v>51</v>
      </c>
      <c r="B80" s="36"/>
      <c r="C80" s="35">
        <v>1390541.43</v>
      </c>
      <c r="D80" s="35">
        <v>492288.32</v>
      </c>
      <c r="E80" s="35">
        <v>170258.16</v>
      </c>
      <c r="F80" s="35">
        <v>288458.91</v>
      </c>
      <c r="G80" s="35">
        <v>336334.2</v>
      </c>
      <c r="H80" s="35">
        <v>2677881.02</v>
      </c>
      <c r="I80" s="37"/>
      <c r="J80" s="35">
        <v>5867.01</v>
      </c>
      <c r="K80" s="35">
        <v>213134.37</v>
      </c>
      <c r="L80" s="35">
        <v>124777.89000000001</v>
      </c>
      <c r="M80" s="35">
        <v>343779.27</v>
      </c>
      <c r="N80" s="37"/>
      <c r="O80" s="35">
        <v>465692.9</v>
      </c>
      <c r="P80" s="35">
        <v>128977.1</v>
      </c>
      <c r="Q80" s="35">
        <v>448366.7</v>
      </c>
      <c r="R80" s="35">
        <v>3000</v>
      </c>
      <c r="S80" s="35"/>
      <c r="T80" s="35"/>
      <c r="U80" s="35">
        <v>1060260.4600000002</v>
      </c>
      <c r="V80" s="35">
        <v>2106297.16</v>
      </c>
      <c r="W80" s="37"/>
      <c r="X80" s="35">
        <v>5127957.45</v>
      </c>
      <c r="Y80" s="37"/>
      <c r="Z80" s="35">
        <v>1661714.11</v>
      </c>
      <c r="AA80" s="35">
        <v>272048.62</v>
      </c>
      <c r="AB80" s="35">
        <v>1468208.09</v>
      </c>
      <c r="AC80" s="37"/>
      <c r="AD80" s="35">
        <v>1283788.24</v>
      </c>
      <c r="AE80" s="35">
        <v>308073.34</v>
      </c>
      <c r="AF80" s="35">
        <v>629318</v>
      </c>
      <c r="AG80" s="37"/>
      <c r="AH80" s="35">
        <v>279718.94</v>
      </c>
      <c r="AI80" s="35">
        <v>0</v>
      </c>
      <c r="AJ80" s="35">
        <v>59623.01</v>
      </c>
      <c r="AK80" s="35">
        <v>350857.4</v>
      </c>
      <c r="AL80" s="35">
        <v>339341.95</v>
      </c>
      <c r="AM80" s="35">
        <v>350857.4</v>
      </c>
      <c r="AO80" s="32"/>
    </row>
    <row r="81" spans="1:41" ht="14.25">
      <c r="A81" s="34" t="s">
        <v>52</v>
      </c>
      <c r="B81" s="36"/>
      <c r="C81" s="35">
        <v>396178</v>
      </c>
      <c r="D81" s="35">
        <v>329337.84</v>
      </c>
      <c r="E81" s="35">
        <v>511576.67</v>
      </c>
      <c r="F81" s="35">
        <v>249427.75</v>
      </c>
      <c r="G81" s="35">
        <v>229673.52999999997</v>
      </c>
      <c r="H81" s="35">
        <v>1716193.79</v>
      </c>
      <c r="I81" s="37"/>
      <c r="J81" s="35">
        <v>0</v>
      </c>
      <c r="K81" s="35">
        <v>194368.8</v>
      </c>
      <c r="L81" s="35">
        <v>155139.06</v>
      </c>
      <c r="M81" s="35">
        <v>349507.86</v>
      </c>
      <c r="N81" s="37"/>
      <c r="O81" s="35">
        <v>162006.36000000002</v>
      </c>
      <c r="P81" s="35">
        <v>186092.65</v>
      </c>
      <c r="Q81" s="35">
        <v>175633.46</v>
      </c>
      <c r="R81" s="35">
        <v>682</v>
      </c>
      <c r="S81" s="35">
        <v>0</v>
      </c>
      <c r="T81" s="35">
        <v>0</v>
      </c>
      <c r="U81" s="35">
        <v>603685.49</v>
      </c>
      <c r="V81" s="35">
        <v>1128099.96</v>
      </c>
      <c r="W81" s="37"/>
      <c r="X81" s="35">
        <v>3193801.61</v>
      </c>
      <c r="Y81" s="37"/>
      <c r="Z81" s="35">
        <v>1023678.47</v>
      </c>
      <c r="AA81" s="35">
        <v>273424.64</v>
      </c>
      <c r="AB81" s="35">
        <v>873263.1900000001</v>
      </c>
      <c r="AC81" s="37"/>
      <c r="AD81" s="35">
        <v>1168919.6700000002</v>
      </c>
      <c r="AE81" s="35">
        <v>113350.93</v>
      </c>
      <c r="AF81" s="35">
        <v>330429.42000000004</v>
      </c>
      <c r="AG81" s="37"/>
      <c r="AH81" s="35">
        <v>13476.869999999999</v>
      </c>
      <c r="AI81" s="35">
        <v>0</v>
      </c>
      <c r="AJ81" s="35">
        <v>877.95</v>
      </c>
      <c r="AK81" s="35">
        <v>156318.93</v>
      </c>
      <c r="AL81" s="35">
        <v>14354.82</v>
      </c>
      <c r="AM81" s="35">
        <v>156318.93</v>
      </c>
      <c r="AO81" s="32"/>
    </row>
    <row r="82" spans="1:41" ht="14.25">
      <c r="A82" s="34" t="s">
        <v>53</v>
      </c>
      <c r="B82" s="36"/>
      <c r="C82" s="35">
        <v>1996739.08</v>
      </c>
      <c r="D82" s="35">
        <v>1153860.17</v>
      </c>
      <c r="E82" s="35">
        <v>843426.97</v>
      </c>
      <c r="F82" s="35">
        <v>274685.53</v>
      </c>
      <c r="G82" s="35">
        <v>347663.8099999996</v>
      </c>
      <c r="H82" s="35">
        <v>4616375.56</v>
      </c>
      <c r="I82" s="37"/>
      <c r="J82" s="35">
        <v>118437.31</v>
      </c>
      <c r="K82" s="35">
        <v>189347.1</v>
      </c>
      <c r="L82" s="35">
        <v>153681.67000000007</v>
      </c>
      <c r="M82" s="35">
        <v>461466.0800000001</v>
      </c>
      <c r="N82" s="37"/>
      <c r="O82" s="35">
        <v>425820.06</v>
      </c>
      <c r="P82" s="35">
        <v>90651.97</v>
      </c>
      <c r="Q82" s="35">
        <v>475650.51</v>
      </c>
      <c r="R82" s="35">
        <v>1363</v>
      </c>
      <c r="S82" s="35">
        <v>259776</v>
      </c>
      <c r="T82" s="35">
        <v>66199.72</v>
      </c>
      <c r="U82" s="35">
        <v>763098.8599999999</v>
      </c>
      <c r="V82" s="35">
        <v>2082560.1199999999</v>
      </c>
      <c r="W82" s="37"/>
      <c r="X82" s="35">
        <v>7160401.76</v>
      </c>
      <c r="Y82" s="37"/>
      <c r="Z82" s="35">
        <v>3292431.06</v>
      </c>
      <c r="AA82" s="35">
        <v>367704.89</v>
      </c>
      <c r="AB82" s="35">
        <v>1569167.24</v>
      </c>
      <c r="AC82" s="37"/>
      <c r="AD82" s="35">
        <v>2376770.36</v>
      </c>
      <c r="AE82" s="35">
        <v>69787.23000000001</v>
      </c>
      <c r="AF82" s="35">
        <v>506048.03</v>
      </c>
      <c r="AG82" s="37"/>
      <c r="AH82" s="35">
        <v>405698.58</v>
      </c>
      <c r="AI82" s="35">
        <v>0</v>
      </c>
      <c r="AJ82" s="35">
        <v>0</v>
      </c>
      <c r="AK82" s="35">
        <v>151858.6</v>
      </c>
      <c r="AL82" s="35">
        <v>405698.58</v>
      </c>
      <c r="AM82" s="35">
        <v>151858.6</v>
      </c>
      <c r="AO82" s="32"/>
    </row>
    <row r="83" spans="1:41" ht="14.25">
      <c r="A83" s="34" t="s">
        <v>54</v>
      </c>
      <c r="B83" s="36"/>
      <c r="C83" s="35">
        <v>564730.65</v>
      </c>
      <c r="D83" s="35">
        <v>726728.59</v>
      </c>
      <c r="E83" s="35">
        <v>5649.19</v>
      </c>
      <c r="F83" s="35">
        <v>298954.42</v>
      </c>
      <c r="G83" s="35">
        <v>122663.30000000005</v>
      </c>
      <c r="H83" s="35">
        <v>1718726.15</v>
      </c>
      <c r="I83" s="37"/>
      <c r="J83" s="35"/>
      <c r="K83" s="35">
        <v>305319.55</v>
      </c>
      <c r="L83" s="35">
        <v>133674.76999999996</v>
      </c>
      <c r="M83" s="35">
        <v>438994.31999999995</v>
      </c>
      <c r="N83" s="37"/>
      <c r="O83" s="35">
        <v>199835.5</v>
      </c>
      <c r="P83" s="35">
        <v>15828.54</v>
      </c>
      <c r="Q83" s="35">
        <v>243125.44</v>
      </c>
      <c r="R83" s="35">
        <v>4525.61</v>
      </c>
      <c r="S83" s="35">
        <v>242348.56</v>
      </c>
      <c r="T83" s="35"/>
      <c r="U83" s="35">
        <v>404188.97000000015</v>
      </c>
      <c r="V83" s="35">
        <v>1109852.62</v>
      </c>
      <c r="W83" s="37"/>
      <c r="X83" s="35">
        <v>3267573.09</v>
      </c>
      <c r="Y83" s="37"/>
      <c r="Z83" s="35">
        <v>1231467.42</v>
      </c>
      <c r="AA83" s="35">
        <v>396802.83999999997</v>
      </c>
      <c r="AB83" s="35">
        <v>757729.83</v>
      </c>
      <c r="AC83" s="37"/>
      <c r="AD83" s="35">
        <v>981552.6799999999</v>
      </c>
      <c r="AE83" s="35">
        <v>51044.759999999995</v>
      </c>
      <c r="AF83" s="35">
        <v>231903.9</v>
      </c>
      <c r="AG83" s="37"/>
      <c r="AH83" s="35">
        <v>13324.55</v>
      </c>
      <c r="AI83" s="35">
        <v>1220</v>
      </c>
      <c r="AJ83" s="35">
        <v>17750.75</v>
      </c>
      <c r="AK83" s="35">
        <v>172387.48</v>
      </c>
      <c r="AL83" s="35">
        <v>31075.3</v>
      </c>
      <c r="AM83" s="35">
        <v>173607.48</v>
      </c>
      <c r="AO83" s="32"/>
    </row>
    <row r="84" spans="1:41" ht="14.25">
      <c r="A84" s="34" t="s">
        <v>123</v>
      </c>
      <c r="B84" s="36"/>
      <c r="C84" s="35">
        <v>633561.99</v>
      </c>
      <c r="D84" s="35">
        <v>65423.35</v>
      </c>
      <c r="E84" s="35"/>
      <c r="F84" s="35">
        <v>147785.9</v>
      </c>
      <c r="G84" s="35">
        <v>527441.45</v>
      </c>
      <c r="H84" s="35">
        <v>1374212.69</v>
      </c>
      <c r="I84" s="37"/>
      <c r="J84" s="35"/>
      <c r="K84" s="35">
        <v>82057.46</v>
      </c>
      <c r="L84" s="35">
        <v>216306.12999999995</v>
      </c>
      <c r="M84" s="35">
        <v>298363.58999999997</v>
      </c>
      <c r="N84" s="37"/>
      <c r="O84" s="35">
        <v>258917.45</v>
      </c>
      <c r="P84" s="35">
        <v>22606.33</v>
      </c>
      <c r="Q84" s="35">
        <v>899364.04</v>
      </c>
      <c r="R84" s="35"/>
      <c r="S84" s="35">
        <v>1188405.35</v>
      </c>
      <c r="T84" s="35">
        <v>214194.64</v>
      </c>
      <c r="U84" s="35">
        <v>851030.4800000006</v>
      </c>
      <c r="V84" s="35">
        <v>3434518.2900000005</v>
      </c>
      <c r="W84" s="37"/>
      <c r="X84" s="35">
        <v>5107094.57</v>
      </c>
      <c r="Y84" s="37"/>
      <c r="Z84" s="35">
        <v>923349.17</v>
      </c>
      <c r="AA84" s="35">
        <v>205334.57</v>
      </c>
      <c r="AB84" s="35">
        <v>2685917.7399999998</v>
      </c>
      <c r="AC84" s="37"/>
      <c r="AD84" s="35">
        <v>702297.79</v>
      </c>
      <c r="AE84" s="35">
        <v>133594.64</v>
      </c>
      <c r="AF84" s="35">
        <v>1278314.3899999997</v>
      </c>
      <c r="AG84" s="37"/>
      <c r="AH84" s="35">
        <v>308806.38999999996</v>
      </c>
      <c r="AI84" s="35">
        <v>0</v>
      </c>
      <c r="AJ84" s="35">
        <v>5193.35</v>
      </c>
      <c r="AK84" s="35">
        <v>208589.54</v>
      </c>
      <c r="AL84" s="35">
        <v>313999.73999999993</v>
      </c>
      <c r="AM84" s="35">
        <v>208589.54</v>
      </c>
      <c r="AO84" s="32"/>
    </row>
    <row r="85" spans="1:41" ht="14.25">
      <c r="A85" s="5" t="s">
        <v>177</v>
      </c>
      <c r="B85" s="26"/>
      <c r="C85" s="8">
        <f aca="true" t="shared" si="30" ref="C85:H85">SUM(C70:C84)</f>
        <v>51216249.57000001</v>
      </c>
      <c r="D85" s="8">
        <f t="shared" si="30"/>
        <v>33239253.419999998</v>
      </c>
      <c r="E85" s="8">
        <f t="shared" si="30"/>
        <v>8765495.43</v>
      </c>
      <c r="F85" s="8">
        <f t="shared" si="30"/>
        <v>11573296.87</v>
      </c>
      <c r="G85" s="8">
        <f t="shared" si="30"/>
        <v>14177246.649999991</v>
      </c>
      <c r="H85" s="8">
        <f t="shared" si="30"/>
        <v>118971541.93999998</v>
      </c>
      <c r="I85" s="21"/>
      <c r="J85" s="8">
        <f>SUM(J70:J84)</f>
        <v>1199797.2</v>
      </c>
      <c r="K85" s="8">
        <f>SUM(K70:K84)</f>
        <v>3574437.37</v>
      </c>
      <c r="L85" s="8">
        <f>SUM(L70:L84)</f>
        <v>3379174.5799999996</v>
      </c>
      <c r="M85" s="8">
        <f>SUM(M70:M84)</f>
        <v>8153409.149999999</v>
      </c>
      <c r="N85" s="21"/>
      <c r="O85" s="8">
        <f aca="true" t="shared" si="31" ref="O85:V85">SUM(O70:O84)</f>
        <v>35996822.16</v>
      </c>
      <c r="P85" s="8">
        <f t="shared" si="31"/>
        <v>8708988.409999998</v>
      </c>
      <c r="Q85" s="8">
        <f t="shared" si="31"/>
        <v>10584432.52</v>
      </c>
      <c r="R85" s="8">
        <f t="shared" si="31"/>
        <v>186648.89</v>
      </c>
      <c r="S85" s="8">
        <f t="shared" si="31"/>
        <v>5716296.389999999</v>
      </c>
      <c r="T85" s="8">
        <f t="shared" si="31"/>
        <v>2147356.0399999996</v>
      </c>
      <c r="U85" s="8">
        <f t="shared" si="31"/>
        <v>18246017.37999999</v>
      </c>
      <c r="V85" s="8">
        <f t="shared" si="31"/>
        <v>81586561.78999999</v>
      </c>
      <c r="W85" s="21"/>
      <c r="X85" s="8">
        <f>SUM(X70:X84)</f>
        <v>208711512.88</v>
      </c>
      <c r="Y85" s="21"/>
      <c r="Z85" s="8">
        <f>SUM(Z70:Z84)</f>
        <v>47021033.43000001</v>
      </c>
      <c r="AA85" s="8">
        <f>SUM(AA70:AA84)</f>
        <v>5763584.209999999</v>
      </c>
      <c r="AB85" s="8">
        <f>SUM(AB70:AB84)</f>
        <v>71452145.1</v>
      </c>
      <c r="AC85" s="21"/>
      <c r="AD85" s="8">
        <f>SUM(AD70:AD84)</f>
        <v>71599737.14</v>
      </c>
      <c r="AE85" s="8">
        <f>SUM(AE70:AE84)</f>
        <v>3237450.0700000003</v>
      </c>
      <c r="AF85" s="8">
        <f>SUM(AF70:AF84)</f>
        <v>12717481.16</v>
      </c>
      <c r="AG85" s="21"/>
      <c r="AH85" s="8">
        <f aca="true" t="shared" si="32" ref="AH85:AM85">SUM(AH70:AH84)</f>
        <v>41106154.62999998</v>
      </c>
      <c r="AI85" s="8">
        <f t="shared" si="32"/>
        <v>142279.69</v>
      </c>
      <c r="AJ85" s="8">
        <f t="shared" si="32"/>
        <v>8258947.719999999</v>
      </c>
      <c r="AK85" s="8">
        <f t="shared" si="32"/>
        <v>7133960.7700000005</v>
      </c>
      <c r="AL85" s="8">
        <f t="shared" si="32"/>
        <v>49365102.35</v>
      </c>
      <c r="AM85" s="8">
        <f t="shared" si="32"/>
        <v>7276240.46</v>
      </c>
      <c r="AO85" s="32"/>
    </row>
    <row r="86" spans="1:41" s="9" customFormat="1" ht="14.25">
      <c r="A86" s="13"/>
      <c r="B86" s="22"/>
      <c r="C86" s="14"/>
      <c r="D86" s="14"/>
      <c r="E86" s="14"/>
      <c r="F86" s="14"/>
      <c r="G86" s="14"/>
      <c r="H86" s="14"/>
      <c r="I86" s="20"/>
      <c r="J86" s="14"/>
      <c r="K86" s="14"/>
      <c r="L86" s="14"/>
      <c r="M86" s="14"/>
      <c r="N86" s="20"/>
      <c r="O86" s="14"/>
      <c r="P86" s="14"/>
      <c r="Q86" s="14"/>
      <c r="R86" s="14"/>
      <c r="S86" s="14"/>
      <c r="T86" s="14"/>
      <c r="U86" s="14"/>
      <c r="V86" s="14"/>
      <c r="W86" s="20"/>
      <c r="X86" s="14"/>
      <c r="Y86" s="20"/>
      <c r="Z86" s="14"/>
      <c r="AA86" s="14"/>
      <c r="AB86" s="14"/>
      <c r="AC86" s="20"/>
      <c r="AD86" s="14"/>
      <c r="AE86" s="14"/>
      <c r="AF86" s="14"/>
      <c r="AG86" s="20"/>
      <c r="AH86" s="14"/>
      <c r="AI86" s="14"/>
      <c r="AJ86" s="14"/>
      <c r="AK86" s="14"/>
      <c r="AL86" s="14"/>
      <c r="AM86" s="14"/>
      <c r="AO86" s="32"/>
    </row>
    <row r="87" spans="1:41" s="1" customFormat="1" ht="14.25">
      <c r="A87" s="44" t="s">
        <v>168</v>
      </c>
      <c r="B87" s="15"/>
      <c r="C87" s="45" t="s">
        <v>142</v>
      </c>
      <c r="D87" s="45"/>
      <c r="E87" s="45"/>
      <c r="F87" s="45"/>
      <c r="G87" s="45"/>
      <c r="H87" s="45"/>
      <c r="I87" s="39"/>
      <c r="J87" s="45" t="s">
        <v>130</v>
      </c>
      <c r="K87" s="45"/>
      <c r="L87" s="45"/>
      <c r="M87" s="45"/>
      <c r="N87" s="39"/>
      <c r="O87" s="45" t="s">
        <v>151</v>
      </c>
      <c r="P87" s="45"/>
      <c r="Q87" s="45"/>
      <c r="R87" s="45"/>
      <c r="S87" s="45"/>
      <c r="T87" s="45"/>
      <c r="U87" s="45"/>
      <c r="V87" s="45"/>
      <c r="W87" s="39"/>
      <c r="X87" s="46" t="s">
        <v>129</v>
      </c>
      <c r="Y87" s="39"/>
      <c r="Z87" s="45" t="s">
        <v>161</v>
      </c>
      <c r="AA87" s="45"/>
      <c r="AB87" s="45"/>
      <c r="AC87" s="40"/>
      <c r="AD87" s="45" t="s">
        <v>163</v>
      </c>
      <c r="AE87" s="45"/>
      <c r="AF87" s="45"/>
      <c r="AG87" s="40"/>
      <c r="AH87" s="45" t="s">
        <v>160</v>
      </c>
      <c r="AI87" s="45"/>
      <c r="AJ87" s="45" t="s">
        <v>131</v>
      </c>
      <c r="AK87" s="45"/>
      <c r="AL87" s="45" t="s">
        <v>157</v>
      </c>
      <c r="AM87" s="45"/>
      <c r="AO87" s="32"/>
    </row>
    <row r="88" spans="1:41" s="2" customFormat="1" ht="43.5">
      <c r="A88" s="44"/>
      <c r="B88" s="23"/>
      <c r="C88" s="38" t="s">
        <v>143</v>
      </c>
      <c r="D88" s="38" t="s">
        <v>144</v>
      </c>
      <c r="E88" s="38" t="s">
        <v>145</v>
      </c>
      <c r="F88" s="38" t="s">
        <v>148</v>
      </c>
      <c r="G88" s="38" t="s">
        <v>146</v>
      </c>
      <c r="H88" s="38" t="s">
        <v>147</v>
      </c>
      <c r="I88" s="16"/>
      <c r="J88" s="38" t="s">
        <v>149</v>
      </c>
      <c r="K88" s="38" t="s">
        <v>150</v>
      </c>
      <c r="L88" s="38" t="s">
        <v>146</v>
      </c>
      <c r="M88" s="38" t="s">
        <v>147</v>
      </c>
      <c r="N88" s="16"/>
      <c r="O88" s="38" t="s">
        <v>152</v>
      </c>
      <c r="P88" s="38" t="s">
        <v>153</v>
      </c>
      <c r="Q88" s="38" t="s">
        <v>132</v>
      </c>
      <c r="R88" s="38" t="s">
        <v>154</v>
      </c>
      <c r="S88" s="38" t="s">
        <v>156</v>
      </c>
      <c r="T88" s="38" t="s">
        <v>155</v>
      </c>
      <c r="U88" s="38" t="s">
        <v>146</v>
      </c>
      <c r="V88" s="38" t="s">
        <v>147</v>
      </c>
      <c r="W88" s="16"/>
      <c r="X88" s="46"/>
      <c r="Y88" s="16"/>
      <c r="Z88" s="38" t="s">
        <v>162</v>
      </c>
      <c r="AA88" s="38" t="s">
        <v>134</v>
      </c>
      <c r="AB88" s="38" t="s">
        <v>133</v>
      </c>
      <c r="AC88" s="16"/>
      <c r="AD88" s="38" t="s">
        <v>162</v>
      </c>
      <c r="AE88" s="38" t="s">
        <v>134</v>
      </c>
      <c r="AF88" s="38" t="s">
        <v>133</v>
      </c>
      <c r="AG88" s="16"/>
      <c r="AH88" s="38" t="s">
        <v>158</v>
      </c>
      <c r="AI88" s="38" t="s">
        <v>159</v>
      </c>
      <c r="AJ88" s="38" t="s">
        <v>158</v>
      </c>
      <c r="AK88" s="38" t="s">
        <v>159</v>
      </c>
      <c r="AL88" s="38" t="s">
        <v>158</v>
      </c>
      <c r="AM88" s="38" t="s">
        <v>159</v>
      </c>
      <c r="AO88" s="32"/>
    </row>
    <row r="89" spans="1:41" ht="14.25">
      <c r="A89" s="34" t="s">
        <v>124</v>
      </c>
      <c r="B89" s="36"/>
      <c r="C89" s="35">
        <v>18892879.78</v>
      </c>
      <c r="D89" s="35">
        <v>2892691.35</v>
      </c>
      <c r="E89" s="35"/>
      <c r="F89" s="35">
        <v>2207878.21</v>
      </c>
      <c r="G89" s="35">
        <v>703930.8900000029</v>
      </c>
      <c r="H89" s="35">
        <v>24697380.230000004</v>
      </c>
      <c r="I89" s="37"/>
      <c r="J89" s="35">
        <v>93960.89</v>
      </c>
      <c r="K89" s="35">
        <v>4152.63</v>
      </c>
      <c r="L89" s="35">
        <v>464161.6</v>
      </c>
      <c r="M89" s="35">
        <v>562275.12</v>
      </c>
      <c r="N89" s="37"/>
      <c r="O89" s="35">
        <v>536596.95</v>
      </c>
      <c r="P89" s="35">
        <v>1953.59</v>
      </c>
      <c r="Q89" s="35">
        <v>825537.77</v>
      </c>
      <c r="R89" s="35">
        <v>15773.84</v>
      </c>
      <c r="S89" s="35">
        <v>904112.64</v>
      </c>
      <c r="T89" s="35">
        <v>216802.51</v>
      </c>
      <c r="U89" s="35">
        <v>2517702.66</v>
      </c>
      <c r="V89" s="35">
        <v>5018479.96</v>
      </c>
      <c r="W89" s="37"/>
      <c r="X89" s="35">
        <v>30278135.310000006</v>
      </c>
      <c r="Y89" s="37"/>
      <c r="Z89" s="35">
        <v>16581936.090000002</v>
      </c>
      <c r="AA89" s="35">
        <v>318602.86</v>
      </c>
      <c r="AB89" s="35">
        <v>4353922.960000001</v>
      </c>
      <c r="AC89" s="37"/>
      <c r="AD89" s="35">
        <v>10131305.39</v>
      </c>
      <c r="AE89" s="35">
        <v>257885.31</v>
      </c>
      <c r="AF89" s="35">
        <v>926780.5299999999</v>
      </c>
      <c r="AG89" s="37"/>
      <c r="AH89" s="35">
        <v>277172.76</v>
      </c>
      <c r="AI89" s="35">
        <v>0</v>
      </c>
      <c r="AJ89" s="35">
        <v>47386.29</v>
      </c>
      <c r="AK89" s="35">
        <v>871656.15</v>
      </c>
      <c r="AL89" s="35">
        <v>324559.05</v>
      </c>
      <c r="AM89" s="35">
        <v>871656.15</v>
      </c>
      <c r="AO89" s="32"/>
    </row>
    <row r="90" spans="1:41" ht="14.25">
      <c r="A90" s="34" t="s">
        <v>55</v>
      </c>
      <c r="B90" s="36"/>
      <c r="C90" s="35">
        <v>1182281</v>
      </c>
      <c r="D90" s="35">
        <v>1421894.87</v>
      </c>
      <c r="E90" s="35">
        <v>266664.2</v>
      </c>
      <c r="F90" s="35">
        <v>449290.82</v>
      </c>
      <c r="G90" s="35">
        <v>217016.97999999957</v>
      </c>
      <c r="H90" s="35">
        <v>3537147.8699999996</v>
      </c>
      <c r="I90" s="37"/>
      <c r="J90" s="35">
        <v>65715.84</v>
      </c>
      <c r="K90" s="35">
        <v>402117.74</v>
      </c>
      <c r="L90" s="35">
        <v>205989.09999999998</v>
      </c>
      <c r="M90" s="35">
        <v>673822.6799999999</v>
      </c>
      <c r="N90" s="37"/>
      <c r="O90" s="35">
        <v>135983.91</v>
      </c>
      <c r="P90" s="35">
        <v>127400.66</v>
      </c>
      <c r="Q90" s="35">
        <v>308435.19</v>
      </c>
      <c r="R90" s="35">
        <v>2734.46</v>
      </c>
      <c r="S90" s="35">
        <v>436771.18</v>
      </c>
      <c r="T90" s="35">
        <v>86685.48</v>
      </c>
      <c r="U90" s="35">
        <v>800858.25</v>
      </c>
      <c r="V90" s="35">
        <v>1898869.13</v>
      </c>
      <c r="W90" s="37"/>
      <c r="X90" s="35">
        <v>6109839.68</v>
      </c>
      <c r="Y90" s="37"/>
      <c r="Z90" s="35">
        <v>1557829.92</v>
      </c>
      <c r="AA90" s="35">
        <v>566267.9199999999</v>
      </c>
      <c r="AB90" s="35">
        <v>1659567.3299999998</v>
      </c>
      <c r="AC90" s="37"/>
      <c r="AD90" s="35">
        <v>2270225.51</v>
      </c>
      <c r="AE90" s="35">
        <v>113128.43</v>
      </c>
      <c r="AF90" s="35">
        <v>448756.94</v>
      </c>
      <c r="AG90" s="37"/>
      <c r="AH90" s="35">
        <v>320347.47</v>
      </c>
      <c r="AI90" s="35">
        <v>2302.15</v>
      </c>
      <c r="AJ90" s="35">
        <v>205990.9</v>
      </c>
      <c r="AK90" s="35">
        <v>185613.36</v>
      </c>
      <c r="AL90" s="35">
        <v>526338.37</v>
      </c>
      <c r="AM90" s="35">
        <v>187915.50999999998</v>
      </c>
      <c r="AO90" s="32"/>
    </row>
    <row r="91" spans="1:41" ht="14.25">
      <c r="A91" s="34" t="s">
        <v>56</v>
      </c>
      <c r="B91" s="36"/>
      <c r="C91" s="35">
        <v>1418121.59</v>
      </c>
      <c r="D91" s="35">
        <v>1568923.31</v>
      </c>
      <c r="E91" s="35">
        <v>347246.34</v>
      </c>
      <c r="F91" s="35">
        <v>769489.69</v>
      </c>
      <c r="G91" s="35">
        <v>310380.6100000001</v>
      </c>
      <c r="H91" s="35">
        <v>4414161.54</v>
      </c>
      <c r="I91" s="37"/>
      <c r="J91" s="35"/>
      <c r="K91" s="35">
        <v>87729.73</v>
      </c>
      <c r="L91" s="35">
        <v>302036.09</v>
      </c>
      <c r="M91" s="35">
        <v>389765.82</v>
      </c>
      <c r="N91" s="37"/>
      <c r="O91" s="35">
        <v>272626.4</v>
      </c>
      <c r="P91" s="35">
        <v>135867.21</v>
      </c>
      <c r="Q91" s="35">
        <v>1060818.86</v>
      </c>
      <c r="R91" s="35">
        <v>829</v>
      </c>
      <c r="S91" s="35">
        <v>647876.11</v>
      </c>
      <c r="T91" s="35"/>
      <c r="U91" s="35">
        <v>823346.86</v>
      </c>
      <c r="V91" s="35">
        <v>2941364.44</v>
      </c>
      <c r="W91" s="37"/>
      <c r="X91" s="35">
        <v>7745291.800000001</v>
      </c>
      <c r="Y91" s="37"/>
      <c r="Z91" s="35">
        <v>2518290.74</v>
      </c>
      <c r="AA91" s="35">
        <v>217357.83000000002</v>
      </c>
      <c r="AB91" s="35">
        <v>2426780.9499999993</v>
      </c>
      <c r="AC91" s="37"/>
      <c r="AD91" s="35">
        <v>2496372.0500000003</v>
      </c>
      <c r="AE91" s="35">
        <v>182001.53999999998</v>
      </c>
      <c r="AF91" s="35">
        <v>539354.15</v>
      </c>
      <c r="AG91" s="37"/>
      <c r="AH91" s="35">
        <v>462638.35000000003</v>
      </c>
      <c r="AI91" s="35">
        <v>0</v>
      </c>
      <c r="AJ91" s="35">
        <v>47866.65</v>
      </c>
      <c r="AK91" s="35">
        <v>318703.49</v>
      </c>
      <c r="AL91" s="35">
        <v>510505.00000000006</v>
      </c>
      <c r="AM91" s="35">
        <v>318703.49</v>
      </c>
      <c r="AO91" s="32"/>
    </row>
    <row r="92" spans="1:41" ht="14.25">
      <c r="A92" s="34" t="s">
        <v>57</v>
      </c>
      <c r="B92" s="36"/>
      <c r="C92" s="35">
        <v>19242387.88</v>
      </c>
      <c r="D92" s="35">
        <v>6636848.31</v>
      </c>
      <c r="E92" s="35">
        <v>359207.67</v>
      </c>
      <c r="F92" s="35">
        <v>3198029.72</v>
      </c>
      <c r="G92" s="35">
        <v>864501.8499999973</v>
      </c>
      <c r="H92" s="35">
        <v>30300975.429999996</v>
      </c>
      <c r="I92" s="37"/>
      <c r="J92" s="35"/>
      <c r="K92" s="35">
        <v>55141.37</v>
      </c>
      <c r="L92" s="35">
        <v>644288.18</v>
      </c>
      <c r="M92" s="35">
        <v>699429.55</v>
      </c>
      <c r="N92" s="37"/>
      <c r="O92" s="35">
        <v>372872.05</v>
      </c>
      <c r="P92" s="35">
        <v>149521.13</v>
      </c>
      <c r="Q92" s="35">
        <v>2254901.7500000005</v>
      </c>
      <c r="R92" s="35">
        <v>2928.54</v>
      </c>
      <c r="S92" s="35">
        <v>1594080</v>
      </c>
      <c r="T92" s="35"/>
      <c r="U92" s="35">
        <v>2309084.4999999995</v>
      </c>
      <c r="V92" s="35">
        <v>6683387.97</v>
      </c>
      <c r="W92" s="37"/>
      <c r="X92" s="35">
        <v>37683792.949999996</v>
      </c>
      <c r="Y92" s="37"/>
      <c r="Z92" s="35">
        <v>21369119.44</v>
      </c>
      <c r="AA92" s="35">
        <v>325381.93</v>
      </c>
      <c r="AB92" s="35">
        <v>4511162.160000001</v>
      </c>
      <c r="AC92" s="37"/>
      <c r="AD92" s="35">
        <v>11462282.23</v>
      </c>
      <c r="AE92" s="35">
        <v>220055.37</v>
      </c>
      <c r="AF92" s="35">
        <v>3577991.6899999995</v>
      </c>
      <c r="AG92" s="37"/>
      <c r="AH92" s="35">
        <v>1398127.12</v>
      </c>
      <c r="AI92" s="35">
        <v>0</v>
      </c>
      <c r="AJ92" s="35">
        <v>953455.3</v>
      </c>
      <c r="AK92" s="35">
        <v>1366109.84</v>
      </c>
      <c r="AL92" s="35">
        <v>2351582.42</v>
      </c>
      <c r="AM92" s="35">
        <v>1366109.84</v>
      </c>
      <c r="AO92" s="32"/>
    </row>
    <row r="93" spans="1:41" ht="14.25">
      <c r="A93" s="34" t="s">
        <v>58</v>
      </c>
      <c r="B93" s="36"/>
      <c r="C93" s="35">
        <v>3715146.87</v>
      </c>
      <c r="D93" s="35">
        <v>2981173.1</v>
      </c>
      <c r="E93" s="35">
        <v>995809.8</v>
      </c>
      <c r="F93" s="35">
        <v>1454915.57</v>
      </c>
      <c r="G93" s="35">
        <v>816834.5899999992</v>
      </c>
      <c r="H93" s="35">
        <v>9963879.93</v>
      </c>
      <c r="I93" s="37"/>
      <c r="J93" s="35"/>
      <c r="K93" s="35">
        <v>1285964.67</v>
      </c>
      <c r="L93" s="35">
        <v>1594188.7699999996</v>
      </c>
      <c r="M93" s="35">
        <v>2880153.4399999995</v>
      </c>
      <c r="N93" s="37"/>
      <c r="O93" s="35">
        <v>563360.24</v>
      </c>
      <c r="P93" s="35">
        <v>267975.18</v>
      </c>
      <c r="Q93" s="35">
        <v>45090.19</v>
      </c>
      <c r="R93" s="35"/>
      <c r="S93" s="35">
        <v>1502372.04</v>
      </c>
      <c r="T93" s="35"/>
      <c r="U93" s="35">
        <v>2099168.32</v>
      </c>
      <c r="V93" s="35">
        <v>4477965.97</v>
      </c>
      <c r="W93" s="37"/>
      <c r="X93" s="35">
        <v>17321999.34</v>
      </c>
      <c r="Y93" s="37"/>
      <c r="Z93" s="35">
        <v>5846815.479999999</v>
      </c>
      <c r="AA93" s="35">
        <v>2511296.48</v>
      </c>
      <c r="AB93" s="35">
        <v>4126538.05</v>
      </c>
      <c r="AC93" s="37"/>
      <c r="AD93" s="35">
        <v>4258921.66</v>
      </c>
      <c r="AE93" s="35">
        <v>708009.88</v>
      </c>
      <c r="AF93" s="35">
        <v>1569549.0400000003</v>
      </c>
      <c r="AG93" s="37"/>
      <c r="AH93" s="35">
        <v>579995.59</v>
      </c>
      <c r="AI93" s="35">
        <v>0</v>
      </c>
      <c r="AJ93" s="35">
        <v>84907.01</v>
      </c>
      <c r="AK93" s="35">
        <v>0</v>
      </c>
      <c r="AL93" s="35">
        <v>664902.6</v>
      </c>
      <c r="AM93" s="35">
        <v>0</v>
      </c>
      <c r="AO93" s="32"/>
    </row>
    <row r="94" spans="1:41" ht="14.25">
      <c r="A94" s="34" t="s">
        <v>59</v>
      </c>
      <c r="B94" s="36"/>
      <c r="C94" s="35">
        <v>516586.22</v>
      </c>
      <c r="D94" s="35">
        <v>416996.39</v>
      </c>
      <c r="E94" s="35">
        <v>339576</v>
      </c>
      <c r="F94" s="35">
        <v>370461.97</v>
      </c>
      <c r="G94" s="35">
        <v>638890.0000000002</v>
      </c>
      <c r="H94" s="35">
        <v>2282510.58</v>
      </c>
      <c r="I94" s="37"/>
      <c r="J94" s="35">
        <v>78842.51</v>
      </c>
      <c r="K94" s="35">
        <v>342842.69</v>
      </c>
      <c r="L94" s="35">
        <v>176944.88000000006</v>
      </c>
      <c r="M94" s="35">
        <v>598630.0800000001</v>
      </c>
      <c r="N94" s="37"/>
      <c r="O94" s="35">
        <v>171783.74</v>
      </c>
      <c r="P94" s="35">
        <v>184</v>
      </c>
      <c r="Q94" s="35">
        <v>306564.57</v>
      </c>
      <c r="R94" s="35">
        <v>1979.59</v>
      </c>
      <c r="S94" s="35">
        <v>11400</v>
      </c>
      <c r="T94" s="35"/>
      <c r="U94" s="35">
        <v>784953.8000000002</v>
      </c>
      <c r="V94" s="35">
        <v>1276865.7000000002</v>
      </c>
      <c r="W94" s="37"/>
      <c r="X94" s="35">
        <v>4158006.3600000003</v>
      </c>
      <c r="Y94" s="37"/>
      <c r="Z94" s="35">
        <v>1550102.7799999998</v>
      </c>
      <c r="AA94" s="35">
        <v>488061.6</v>
      </c>
      <c r="AB94" s="35">
        <v>872027.3099999998</v>
      </c>
      <c r="AC94" s="37"/>
      <c r="AD94" s="35">
        <v>674811.49</v>
      </c>
      <c r="AE94" s="35">
        <v>157998.26</v>
      </c>
      <c r="AF94" s="35">
        <v>733461.7400000001</v>
      </c>
      <c r="AG94" s="37"/>
      <c r="AH94" s="35">
        <v>306125.59</v>
      </c>
      <c r="AI94" s="35">
        <v>0</v>
      </c>
      <c r="AJ94" s="35">
        <v>21851.27</v>
      </c>
      <c r="AK94" s="35">
        <v>272763.75</v>
      </c>
      <c r="AL94" s="35">
        <v>327976.86000000004</v>
      </c>
      <c r="AM94" s="35">
        <v>272763.75</v>
      </c>
      <c r="AO94" s="32"/>
    </row>
    <row r="95" spans="1:41" ht="14.25">
      <c r="A95" s="34" t="s">
        <v>60</v>
      </c>
      <c r="B95" s="36"/>
      <c r="C95" s="35">
        <v>1558245.87</v>
      </c>
      <c r="D95" s="35">
        <v>1980289.69</v>
      </c>
      <c r="E95" s="35">
        <v>99685.49</v>
      </c>
      <c r="F95" s="35">
        <v>700062.29</v>
      </c>
      <c r="G95" s="35">
        <v>277973.2300000002</v>
      </c>
      <c r="H95" s="35">
        <v>4616256.57</v>
      </c>
      <c r="I95" s="37"/>
      <c r="J95" s="35">
        <v>0</v>
      </c>
      <c r="K95" s="35">
        <v>400216.92</v>
      </c>
      <c r="L95" s="35">
        <v>301708.66</v>
      </c>
      <c r="M95" s="35">
        <v>701925.58</v>
      </c>
      <c r="N95" s="37"/>
      <c r="O95" s="35">
        <v>330761.94</v>
      </c>
      <c r="P95" s="35">
        <v>69862.94</v>
      </c>
      <c r="Q95" s="35">
        <v>180903.06</v>
      </c>
      <c r="R95" s="35">
        <v>135024.27</v>
      </c>
      <c r="S95" s="35">
        <v>702443.58</v>
      </c>
      <c r="T95" s="35">
        <v>81451.7</v>
      </c>
      <c r="U95" s="35">
        <v>770199.7499999999</v>
      </c>
      <c r="V95" s="35">
        <v>2270647.2399999998</v>
      </c>
      <c r="W95" s="37"/>
      <c r="X95" s="35">
        <v>7588829.390000001</v>
      </c>
      <c r="Y95" s="37"/>
      <c r="Z95" s="35">
        <v>3249541.41</v>
      </c>
      <c r="AA95" s="35">
        <v>538921.58</v>
      </c>
      <c r="AB95" s="35">
        <v>1398966.46</v>
      </c>
      <c r="AC95" s="37"/>
      <c r="AD95" s="35">
        <v>1844235.33</v>
      </c>
      <c r="AE95" s="35">
        <v>177811.84999999998</v>
      </c>
      <c r="AF95" s="35">
        <v>1161205.06</v>
      </c>
      <c r="AG95" s="37"/>
      <c r="AH95" s="35">
        <v>446549.02</v>
      </c>
      <c r="AI95" s="35">
        <v>935.58</v>
      </c>
      <c r="AJ95" s="35">
        <v>73588.76</v>
      </c>
      <c r="AK95" s="35">
        <v>198013.29</v>
      </c>
      <c r="AL95" s="35">
        <v>520137.78</v>
      </c>
      <c r="AM95" s="35">
        <v>198948.87</v>
      </c>
      <c r="AO95" s="32"/>
    </row>
    <row r="96" spans="1:41" ht="14.25">
      <c r="A96" s="34" t="s">
        <v>61</v>
      </c>
      <c r="B96" s="36"/>
      <c r="C96" s="35">
        <v>1574190.85</v>
      </c>
      <c r="D96" s="35">
        <v>1292526.86</v>
      </c>
      <c r="E96" s="35">
        <v>210678.92</v>
      </c>
      <c r="F96" s="35">
        <v>759223.77</v>
      </c>
      <c r="G96" s="35">
        <v>280301.2899999997</v>
      </c>
      <c r="H96" s="35">
        <v>4116921.69</v>
      </c>
      <c r="I96" s="37"/>
      <c r="J96" s="35">
        <v>93993.68</v>
      </c>
      <c r="K96" s="35">
        <v>102535.4</v>
      </c>
      <c r="L96" s="35">
        <v>243590.73</v>
      </c>
      <c r="M96" s="35">
        <v>440119.81</v>
      </c>
      <c r="N96" s="37"/>
      <c r="O96" s="35">
        <v>229514.22</v>
      </c>
      <c r="P96" s="35">
        <v>92157.65</v>
      </c>
      <c r="Q96" s="35">
        <v>1512341.88</v>
      </c>
      <c r="R96" s="35">
        <v>74542.17</v>
      </c>
      <c r="S96" s="35">
        <v>599684.64</v>
      </c>
      <c r="T96" s="35">
        <v>86039.93</v>
      </c>
      <c r="U96" s="35">
        <v>844107.3400000005</v>
      </c>
      <c r="V96" s="35">
        <v>3438387.8300000005</v>
      </c>
      <c r="W96" s="37"/>
      <c r="X96" s="35">
        <v>7995429.33</v>
      </c>
      <c r="Y96" s="37"/>
      <c r="Z96" s="35">
        <v>2861292.2</v>
      </c>
      <c r="AA96" s="35">
        <v>279736.38</v>
      </c>
      <c r="AB96" s="35">
        <v>2890603.5700000003</v>
      </c>
      <c r="AC96" s="37"/>
      <c r="AD96" s="35">
        <v>2422842.3000000003</v>
      </c>
      <c r="AE96" s="35">
        <v>170607.15</v>
      </c>
      <c r="AF96" s="35">
        <v>618438.44</v>
      </c>
      <c r="AG96" s="37"/>
      <c r="AH96" s="35">
        <v>401380.29000000004</v>
      </c>
      <c r="AI96" s="35">
        <v>297.04</v>
      </c>
      <c r="AJ96" s="35">
        <v>94015.04</v>
      </c>
      <c r="AK96" s="35">
        <v>425912.92</v>
      </c>
      <c r="AL96" s="35">
        <v>495395.33</v>
      </c>
      <c r="AM96" s="35">
        <v>426209.95999999996</v>
      </c>
      <c r="AO96" s="32"/>
    </row>
    <row r="97" spans="1:41" ht="14.25">
      <c r="A97" s="34" t="s">
        <v>62</v>
      </c>
      <c r="B97" s="36"/>
      <c r="C97" s="35">
        <v>2479673.01</v>
      </c>
      <c r="D97" s="35">
        <v>1841363.16</v>
      </c>
      <c r="E97" s="35">
        <v>601946.52</v>
      </c>
      <c r="F97" s="35">
        <v>1361276.44</v>
      </c>
      <c r="G97" s="35">
        <v>679246.1499999994</v>
      </c>
      <c r="H97" s="35">
        <v>6963505.279999999</v>
      </c>
      <c r="I97" s="37"/>
      <c r="J97" s="35"/>
      <c r="K97" s="35">
        <v>806302.29</v>
      </c>
      <c r="L97" s="35">
        <v>303635.8400000001</v>
      </c>
      <c r="M97" s="35">
        <v>1109938.1300000001</v>
      </c>
      <c r="N97" s="37"/>
      <c r="O97" s="35">
        <v>274710.43</v>
      </c>
      <c r="P97" s="35">
        <v>581600.26</v>
      </c>
      <c r="Q97" s="35">
        <v>1055157.47</v>
      </c>
      <c r="R97" s="35">
        <v>9118.99</v>
      </c>
      <c r="S97" s="35">
        <v>566715.8</v>
      </c>
      <c r="T97" s="35"/>
      <c r="U97" s="35">
        <v>1212443.3300000008</v>
      </c>
      <c r="V97" s="35">
        <v>3699746.2800000007</v>
      </c>
      <c r="W97" s="37"/>
      <c r="X97" s="35">
        <v>11773189.69</v>
      </c>
      <c r="Y97" s="37"/>
      <c r="Z97" s="35">
        <v>4165394.9999999995</v>
      </c>
      <c r="AA97" s="35">
        <v>933879.9000000001</v>
      </c>
      <c r="AB97" s="35">
        <v>2995335.2300000004</v>
      </c>
      <c r="AC97" s="37"/>
      <c r="AD97" s="35">
        <v>3252203.4800000004</v>
      </c>
      <c r="AE97" s="35">
        <v>262610.29</v>
      </c>
      <c r="AF97" s="35">
        <v>640893.83</v>
      </c>
      <c r="AG97" s="37"/>
      <c r="AH97" s="35">
        <v>319346.7</v>
      </c>
      <c r="AI97" s="35">
        <v>0</v>
      </c>
      <c r="AJ97" s="35">
        <v>63594.27</v>
      </c>
      <c r="AK97" s="35">
        <v>0</v>
      </c>
      <c r="AL97" s="35">
        <v>382940.97000000003</v>
      </c>
      <c r="AM97" s="35">
        <v>0</v>
      </c>
      <c r="AO97" s="20"/>
    </row>
    <row r="98" spans="1:41" ht="14.25">
      <c r="A98" s="34" t="s">
        <v>63</v>
      </c>
      <c r="B98" s="36"/>
      <c r="C98" s="35">
        <v>1023361.82</v>
      </c>
      <c r="D98" s="35">
        <v>838168.07</v>
      </c>
      <c r="E98" s="35">
        <v>104771.34</v>
      </c>
      <c r="F98" s="35">
        <v>503036.49</v>
      </c>
      <c r="G98" s="35">
        <v>213473.01000000024</v>
      </c>
      <c r="H98" s="35">
        <v>2682810.73</v>
      </c>
      <c r="I98" s="37"/>
      <c r="J98" s="35">
        <v>0</v>
      </c>
      <c r="K98" s="35">
        <v>485778.21</v>
      </c>
      <c r="L98" s="35">
        <v>195422.66999999987</v>
      </c>
      <c r="M98" s="35">
        <v>681200.8799999999</v>
      </c>
      <c r="N98" s="37"/>
      <c r="O98" s="35">
        <v>200881.54</v>
      </c>
      <c r="P98" s="35">
        <v>63000.23</v>
      </c>
      <c r="Q98" s="35">
        <v>361335.81</v>
      </c>
      <c r="R98" s="35">
        <v>14369.94</v>
      </c>
      <c r="S98" s="35">
        <v>349230.58</v>
      </c>
      <c r="T98" s="35">
        <v>0</v>
      </c>
      <c r="U98" s="35">
        <v>877973.7600000002</v>
      </c>
      <c r="V98" s="35">
        <v>1866791.8600000003</v>
      </c>
      <c r="W98" s="37"/>
      <c r="X98" s="35">
        <v>5230803.470000001</v>
      </c>
      <c r="Y98" s="37"/>
      <c r="Z98" s="35">
        <v>1687618.64</v>
      </c>
      <c r="AA98" s="35">
        <v>403871.82999999996</v>
      </c>
      <c r="AB98" s="35">
        <v>1187296.06</v>
      </c>
      <c r="AC98" s="37"/>
      <c r="AD98" s="35">
        <v>1040682.3799999999</v>
      </c>
      <c r="AE98" s="35">
        <v>240834.00999999995</v>
      </c>
      <c r="AF98" s="35">
        <v>682135.11</v>
      </c>
      <c r="AG98" s="37"/>
      <c r="AH98" s="35">
        <v>179653.27</v>
      </c>
      <c r="AI98" s="35">
        <v>0</v>
      </c>
      <c r="AJ98" s="35">
        <v>0</v>
      </c>
      <c r="AK98" s="35">
        <v>368801.49</v>
      </c>
      <c r="AL98" s="35">
        <v>179653.27</v>
      </c>
      <c r="AM98" s="35">
        <v>368801.49</v>
      </c>
      <c r="AO98" s="33"/>
    </row>
    <row r="99" spans="1:41" ht="14.25">
      <c r="A99" s="34" t="s">
        <v>64</v>
      </c>
      <c r="B99" s="36"/>
      <c r="C99" s="35">
        <v>99205.77</v>
      </c>
      <c r="D99" s="35">
        <v>56090.12</v>
      </c>
      <c r="E99" s="35"/>
      <c r="F99" s="35">
        <v>33495.38</v>
      </c>
      <c r="G99" s="35">
        <v>38663.67000000002</v>
      </c>
      <c r="H99" s="35">
        <v>227454.94000000003</v>
      </c>
      <c r="I99" s="37"/>
      <c r="J99" s="35">
        <v>17758.83</v>
      </c>
      <c r="K99" s="35">
        <v>103178.84</v>
      </c>
      <c r="L99" s="35">
        <v>25087.479999999996</v>
      </c>
      <c r="M99" s="35">
        <v>146025.15</v>
      </c>
      <c r="N99" s="37"/>
      <c r="O99" s="35">
        <v>43808.23</v>
      </c>
      <c r="P99" s="35">
        <v>0</v>
      </c>
      <c r="Q99" s="35">
        <v>66515.67</v>
      </c>
      <c r="R99" s="35">
        <v>1394.97</v>
      </c>
      <c r="S99" s="35"/>
      <c r="T99" s="35"/>
      <c r="U99" s="35">
        <v>98584.49</v>
      </c>
      <c r="V99" s="35">
        <v>210303.36000000002</v>
      </c>
      <c r="W99" s="37"/>
      <c r="X99" s="35">
        <v>583783.4500000001</v>
      </c>
      <c r="Y99" s="37"/>
      <c r="Z99" s="35">
        <v>176935.52</v>
      </c>
      <c r="AA99" s="35">
        <v>126987.97</v>
      </c>
      <c r="AB99" s="35">
        <v>167523.09</v>
      </c>
      <c r="AC99" s="37"/>
      <c r="AD99" s="35">
        <v>69519.3</v>
      </c>
      <c r="AE99" s="35">
        <v>19225.83</v>
      </c>
      <c r="AF99" s="35">
        <v>67760.09</v>
      </c>
      <c r="AG99" s="37"/>
      <c r="AH99" s="35">
        <v>1907.96</v>
      </c>
      <c r="AI99" s="35">
        <v>77.2</v>
      </c>
      <c r="AJ99" s="35">
        <v>0</v>
      </c>
      <c r="AK99" s="35">
        <v>25138.89</v>
      </c>
      <c r="AL99" s="35">
        <v>1907.96</v>
      </c>
      <c r="AM99" s="35">
        <v>25216.09</v>
      </c>
      <c r="AO99" s="31"/>
    </row>
    <row r="100" spans="1:41" ht="14.25">
      <c r="A100" s="34" t="s">
        <v>65</v>
      </c>
      <c r="B100" s="36"/>
      <c r="C100" s="35"/>
      <c r="D100" s="35"/>
      <c r="E100" s="35"/>
      <c r="F100" s="35"/>
      <c r="G100" s="35">
        <v>0</v>
      </c>
      <c r="H100" s="35">
        <v>0</v>
      </c>
      <c r="I100" s="37"/>
      <c r="J100" s="35"/>
      <c r="K100" s="35"/>
      <c r="L100" s="35">
        <v>0</v>
      </c>
      <c r="M100" s="35">
        <v>0</v>
      </c>
      <c r="N100" s="37"/>
      <c r="O100" s="35">
        <v>0</v>
      </c>
      <c r="P100" s="35">
        <v>0</v>
      </c>
      <c r="Q100" s="35">
        <v>0</v>
      </c>
      <c r="R100" s="35"/>
      <c r="S100" s="35"/>
      <c r="T100" s="35"/>
      <c r="U100" s="35">
        <v>0</v>
      </c>
      <c r="V100" s="35">
        <v>0</v>
      </c>
      <c r="W100" s="37"/>
      <c r="X100" s="35">
        <v>0</v>
      </c>
      <c r="Y100" s="37"/>
      <c r="Z100" s="35">
        <v>0</v>
      </c>
      <c r="AA100" s="35">
        <v>0</v>
      </c>
      <c r="AB100" s="35">
        <v>0</v>
      </c>
      <c r="AC100" s="37"/>
      <c r="AD100" s="35">
        <v>0</v>
      </c>
      <c r="AE100" s="35">
        <v>0</v>
      </c>
      <c r="AF100" s="35">
        <v>0</v>
      </c>
      <c r="AG100" s="37"/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O100" s="32"/>
    </row>
    <row r="101" spans="1:41" ht="14.25">
      <c r="A101" s="34" t="s">
        <v>66</v>
      </c>
      <c r="B101" s="36"/>
      <c r="C101" s="35">
        <v>0</v>
      </c>
      <c r="D101" s="35">
        <v>0</v>
      </c>
      <c r="E101" s="35"/>
      <c r="F101" s="35">
        <v>0</v>
      </c>
      <c r="G101" s="35">
        <v>0</v>
      </c>
      <c r="H101" s="35">
        <v>0</v>
      </c>
      <c r="I101" s="37"/>
      <c r="J101" s="35"/>
      <c r="K101" s="35">
        <v>18.49</v>
      </c>
      <c r="L101" s="35">
        <v>1025.5</v>
      </c>
      <c r="M101" s="35">
        <v>1043.99</v>
      </c>
      <c r="N101" s="37"/>
      <c r="O101" s="35">
        <v>0</v>
      </c>
      <c r="P101" s="35">
        <v>9127.79</v>
      </c>
      <c r="Q101" s="35">
        <v>42098.37</v>
      </c>
      <c r="R101" s="35">
        <v>685.41</v>
      </c>
      <c r="S101" s="35"/>
      <c r="T101" s="35">
        <v>243.75</v>
      </c>
      <c r="U101" s="35">
        <v>67572.88</v>
      </c>
      <c r="V101" s="35">
        <v>119728.2</v>
      </c>
      <c r="W101" s="37"/>
      <c r="X101" s="35">
        <v>120772.19</v>
      </c>
      <c r="Y101" s="37"/>
      <c r="Z101" s="35">
        <v>0</v>
      </c>
      <c r="AA101" s="35">
        <v>1043.99</v>
      </c>
      <c r="AB101" s="35">
        <v>105074.23999999999</v>
      </c>
      <c r="AC101" s="37"/>
      <c r="AD101" s="35">
        <v>52367.16</v>
      </c>
      <c r="AE101" s="35">
        <v>732.0899999999999</v>
      </c>
      <c r="AF101" s="35">
        <v>149104.30000000002</v>
      </c>
      <c r="AG101" s="37"/>
      <c r="AH101" s="35">
        <v>25455.42</v>
      </c>
      <c r="AI101" s="35">
        <v>3813.59</v>
      </c>
      <c r="AJ101" s="35">
        <v>0</v>
      </c>
      <c r="AK101" s="35">
        <v>0</v>
      </c>
      <c r="AL101" s="35">
        <v>25455.42</v>
      </c>
      <c r="AM101" s="35">
        <v>3813.59</v>
      </c>
      <c r="AO101" s="32"/>
    </row>
    <row r="102" spans="1:41" ht="14.25">
      <c r="A102" s="34" t="s">
        <v>67</v>
      </c>
      <c r="B102" s="36"/>
      <c r="C102" s="35">
        <v>13102219.97</v>
      </c>
      <c r="D102" s="35">
        <v>5419428.84</v>
      </c>
      <c r="E102" s="35">
        <v>5441.35</v>
      </c>
      <c r="F102" s="35">
        <v>3582503</v>
      </c>
      <c r="G102" s="35">
        <v>2927728.5500000045</v>
      </c>
      <c r="H102" s="35">
        <v>25037321.710000005</v>
      </c>
      <c r="I102" s="37"/>
      <c r="J102" s="35">
        <v>477481.72</v>
      </c>
      <c r="K102" s="35">
        <v>59323.58</v>
      </c>
      <c r="L102" s="35">
        <v>614560.4700000001</v>
      </c>
      <c r="M102" s="35">
        <v>1151365.77</v>
      </c>
      <c r="N102" s="37"/>
      <c r="O102" s="35">
        <v>492979.39</v>
      </c>
      <c r="P102" s="35">
        <v>0</v>
      </c>
      <c r="Q102" s="35">
        <v>1396759.78</v>
      </c>
      <c r="R102" s="35">
        <v>5467.72</v>
      </c>
      <c r="S102" s="35">
        <v>1387568.22</v>
      </c>
      <c r="T102" s="35">
        <v>190020.43</v>
      </c>
      <c r="U102" s="35">
        <v>3460702.8299999996</v>
      </c>
      <c r="V102" s="35">
        <v>6933498.369999999</v>
      </c>
      <c r="W102" s="37"/>
      <c r="X102" s="35">
        <v>33122185.85</v>
      </c>
      <c r="Y102" s="37"/>
      <c r="Z102" s="35">
        <v>16505735.459999999</v>
      </c>
      <c r="AA102" s="35">
        <v>835742.96</v>
      </c>
      <c r="AB102" s="35">
        <v>6191660.47</v>
      </c>
      <c r="AC102" s="37"/>
      <c r="AD102" s="35">
        <v>14425866.489999998</v>
      </c>
      <c r="AE102" s="35">
        <v>604140.25</v>
      </c>
      <c r="AF102" s="35">
        <v>1549047.3699999999</v>
      </c>
      <c r="AG102" s="37"/>
      <c r="AH102" s="35">
        <v>1052448.34</v>
      </c>
      <c r="AI102" s="35">
        <v>17155.95</v>
      </c>
      <c r="AJ102" s="35">
        <v>20907.54</v>
      </c>
      <c r="AK102" s="35">
        <v>674770.75</v>
      </c>
      <c r="AL102" s="35">
        <v>1073355.8800000001</v>
      </c>
      <c r="AM102" s="35">
        <v>691926.7</v>
      </c>
      <c r="AO102" s="32"/>
    </row>
    <row r="103" spans="1:41" ht="14.25">
      <c r="A103" s="34" t="s">
        <v>68</v>
      </c>
      <c r="B103" s="36"/>
      <c r="C103" s="35">
        <v>10442740.07</v>
      </c>
      <c r="D103" s="35">
        <v>7016950.79</v>
      </c>
      <c r="E103" s="35">
        <v>1096431.42</v>
      </c>
      <c r="F103" s="35">
        <v>2250204.25</v>
      </c>
      <c r="G103" s="35">
        <v>715252.9200000027</v>
      </c>
      <c r="H103" s="35">
        <v>21521579.450000003</v>
      </c>
      <c r="I103" s="37"/>
      <c r="J103" s="35"/>
      <c r="K103" s="35">
        <v>1370124.2</v>
      </c>
      <c r="L103" s="35">
        <v>1074823.4599999997</v>
      </c>
      <c r="M103" s="35">
        <v>2444947.6599999997</v>
      </c>
      <c r="N103" s="37"/>
      <c r="O103" s="35">
        <v>572781.36</v>
      </c>
      <c r="P103" s="35">
        <v>1797017.01</v>
      </c>
      <c r="Q103" s="35">
        <v>946980.5499999999</v>
      </c>
      <c r="R103" s="35">
        <v>206973.11</v>
      </c>
      <c r="S103" s="35">
        <v>1332107.71</v>
      </c>
      <c r="T103" s="35"/>
      <c r="U103" s="35">
        <v>2514199.020000002</v>
      </c>
      <c r="V103" s="35">
        <v>7370058.760000002</v>
      </c>
      <c r="W103" s="37"/>
      <c r="X103" s="35">
        <v>31336585.870000005</v>
      </c>
      <c r="Y103" s="37"/>
      <c r="Z103" s="35">
        <v>13038334.760000002</v>
      </c>
      <c r="AA103" s="35">
        <v>1793954.0799999998</v>
      </c>
      <c r="AB103" s="35">
        <v>5975678.680000002</v>
      </c>
      <c r="AC103" s="37"/>
      <c r="AD103" s="35">
        <v>9951522.59</v>
      </c>
      <c r="AE103" s="35">
        <v>632415.7500000001</v>
      </c>
      <c r="AF103" s="35">
        <v>2036993.76</v>
      </c>
      <c r="AG103" s="37"/>
      <c r="AH103" s="35">
        <v>2012827</v>
      </c>
      <c r="AI103" s="35">
        <v>0</v>
      </c>
      <c r="AJ103" s="35">
        <v>449951</v>
      </c>
      <c r="AK103" s="35">
        <v>563575</v>
      </c>
      <c r="AL103" s="35">
        <v>2462778</v>
      </c>
      <c r="AM103" s="35">
        <v>563575</v>
      </c>
      <c r="AO103" s="32"/>
    </row>
    <row r="104" spans="1:41" ht="14.25">
      <c r="A104" s="34" t="s">
        <v>125</v>
      </c>
      <c r="B104" s="36"/>
      <c r="C104" s="35">
        <v>1255044.35</v>
      </c>
      <c r="D104" s="35">
        <v>1320421.87</v>
      </c>
      <c r="E104" s="35">
        <v>487972.89</v>
      </c>
      <c r="F104" s="35">
        <v>736061.86</v>
      </c>
      <c r="G104" s="35">
        <v>709236.7799999997</v>
      </c>
      <c r="H104" s="35">
        <v>4508737.75</v>
      </c>
      <c r="I104" s="37"/>
      <c r="J104" s="35">
        <v>102503.93</v>
      </c>
      <c r="K104" s="35">
        <v>30817.94</v>
      </c>
      <c r="L104" s="35">
        <v>293041.17</v>
      </c>
      <c r="M104" s="35">
        <v>426363.04</v>
      </c>
      <c r="N104" s="37"/>
      <c r="O104" s="35">
        <v>187652.85</v>
      </c>
      <c r="P104" s="35">
        <v>94358.13</v>
      </c>
      <c r="Q104" s="35">
        <v>525413.0100000001</v>
      </c>
      <c r="R104" s="35">
        <v>153191.6</v>
      </c>
      <c r="S104" s="35">
        <v>304468.03</v>
      </c>
      <c r="T104" s="35"/>
      <c r="U104" s="35">
        <v>1376244.7099999993</v>
      </c>
      <c r="V104" s="35">
        <v>2641328.3299999996</v>
      </c>
      <c r="W104" s="37"/>
      <c r="X104" s="35">
        <v>7576429.119999999</v>
      </c>
      <c r="Y104" s="37"/>
      <c r="Z104" s="35">
        <v>2877277.66</v>
      </c>
      <c r="AA104" s="35">
        <v>222967.32</v>
      </c>
      <c r="AB104" s="35">
        <v>2069578.9999999998</v>
      </c>
      <c r="AC104" s="37"/>
      <c r="AD104" s="35">
        <v>2336073.13</v>
      </c>
      <c r="AE104" s="35">
        <v>211096.58999999997</v>
      </c>
      <c r="AF104" s="35">
        <v>5265031.09</v>
      </c>
      <c r="AG104" s="37"/>
      <c r="AH104" s="35">
        <v>5342215.14</v>
      </c>
      <c r="AI104" s="35">
        <v>4731.06</v>
      </c>
      <c r="AJ104" s="35">
        <v>743309.14</v>
      </c>
      <c r="AK104" s="35">
        <v>427793.78</v>
      </c>
      <c r="AL104" s="35">
        <v>6085524.279999999</v>
      </c>
      <c r="AM104" s="35">
        <v>432524.84</v>
      </c>
      <c r="AO104" s="32"/>
    </row>
    <row r="105" spans="1:41" ht="14.25">
      <c r="A105" s="5" t="s">
        <v>176</v>
      </c>
      <c r="B105" s="26"/>
      <c r="C105" s="8">
        <f aca="true" t="shared" si="33" ref="C105:H105">SUM(C89:C104)</f>
        <v>76502085.04999998</v>
      </c>
      <c r="D105" s="8">
        <f t="shared" si="33"/>
        <v>35683766.73</v>
      </c>
      <c r="E105" s="8">
        <f t="shared" si="33"/>
        <v>4915431.9399999995</v>
      </c>
      <c r="F105" s="8">
        <f t="shared" si="33"/>
        <v>18375929.46</v>
      </c>
      <c r="G105" s="8">
        <f t="shared" si="33"/>
        <v>9393430.520000005</v>
      </c>
      <c r="H105" s="8">
        <f t="shared" si="33"/>
        <v>144870643.70000002</v>
      </c>
      <c r="I105" s="21"/>
      <c r="J105" s="8">
        <f>SUM(J89:J104)</f>
        <v>930257.3999999999</v>
      </c>
      <c r="K105" s="8">
        <f>SUM(K89:K104)</f>
        <v>5536244.7</v>
      </c>
      <c r="L105" s="8">
        <f>SUM(L89:L104)</f>
        <v>6440504.6</v>
      </c>
      <c r="M105" s="8">
        <f>SUM(M89:M104)</f>
        <v>12907006.7</v>
      </c>
      <c r="N105" s="21"/>
      <c r="O105" s="8">
        <f aca="true" t="shared" si="34" ref="O105:V105">SUM(O89:O104)</f>
        <v>4386313.25</v>
      </c>
      <c r="P105" s="8">
        <f t="shared" si="34"/>
        <v>3390025.7800000003</v>
      </c>
      <c r="Q105" s="8">
        <f t="shared" si="34"/>
        <v>10888853.93</v>
      </c>
      <c r="R105" s="8">
        <f t="shared" si="34"/>
        <v>625013.61</v>
      </c>
      <c r="S105" s="8">
        <f t="shared" si="34"/>
        <v>10338830.53</v>
      </c>
      <c r="T105" s="8">
        <f t="shared" si="34"/>
        <v>661243.8</v>
      </c>
      <c r="U105" s="8">
        <f t="shared" si="34"/>
        <v>20557142.500000004</v>
      </c>
      <c r="V105" s="8">
        <f t="shared" si="34"/>
        <v>50847423.400000006</v>
      </c>
      <c r="W105" s="21"/>
      <c r="X105" s="8">
        <f>SUM(X89:X104)</f>
        <v>208625073.8</v>
      </c>
      <c r="Y105" s="21"/>
      <c r="Z105" s="8">
        <f>SUM(Z89:Z104)</f>
        <v>93986225.10000001</v>
      </c>
      <c r="AA105" s="8">
        <f>SUM(AA89:AA104)</f>
        <v>9564074.629999999</v>
      </c>
      <c r="AB105" s="8">
        <f>SUM(AB89:AB104)</f>
        <v>40931715.56</v>
      </c>
      <c r="AC105" s="21"/>
      <c r="AD105" s="8">
        <f>SUM(AD89:AD104)</f>
        <v>66689230.49</v>
      </c>
      <c r="AE105" s="8">
        <f>SUM(AE89:AE104)</f>
        <v>3958552.5999999996</v>
      </c>
      <c r="AF105" s="8">
        <f>SUM(AF89:AF104)</f>
        <v>19966503.14</v>
      </c>
      <c r="AG105" s="21"/>
      <c r="AH105" s="8">
        <f aca="true" t="shared" si="35" ref="AH105:AM105">SUM(AH89:AH104)</f>
        <v>13126190.02</v>
      </c>
      <c r="AI105" s="8">
        <f t="shared" si="35"/>
        <v>29312.570000000003</v>
      </c>
      <c r="AJ105" s="8">
        <f t="shared" si="35"/>
        <v>2806823.1700000004</v>
      </c>
      <c r="AK105" s="8">
        <f t="shared" si="35"/>
        <v>5698852.71</v>
      </c>
      <c r="AL105" s="8">
        <f t="shared" si="35"/>
        <v>15933013.19</v>
      </c>
      <c r="AM105" s="8">
        <f t="shared" si="35"/>
        <v>5728165.28</v>
      </c>
      <c r="AO105" s="32"/>
    </row>
    <row r="106" spans="1:41" s="9" customFormat="1" ht="14.25">
      <c r="A106" s="13"/>
      <c r="B106" s="22"/>
      <c r="C106" s="14"/>
      <c r="D106" s="14"/>
      <c r="E106" s="14"/>
      <c r="F106" s="14"/>
      <c r="G106" s="14"/>
      <c r="H106" s="14"/>
      <c r="I106" s="20"/>
      <c r="J106" s="14"/>
      <c r="K106" s="14"/>
      <c r="L106" s="14"/>
      <c r="M106" s="14"/>
      <c r="N106" s="20"/>
      <c r="O106" s="14"/>
      <c r="P106" s="14"/>
      <c r="Q106" s="14"/>
      <c r="R106" s="14"/>
      <c r="S106" s="14"/>
      <c r="T106" s="14"/>
      <c r="U106" s="14"/>
      <c r="V106" s="14"/>
      <c r="W106" s="20"/>
      <c r="X106" s="14"/>
      <c r="Y106" s="20"/>
      <c r="Z106" s="14"/>
      <c r="AA106" s="14"/>
      <c r="AB106" s="14"/>
      <c r="AC106" s="20"/>
      <c r="AD106" s="14"/>
      <c r="AE106" s="14"/>
      <c r="AF106" s="14"/>
      <c r="AG106" s="20"/>
      <c r="AH106" s="14"/>
      <c r="AI106" s="14"/>
      <c r="AJ106" s="14"/>
      <c r="AK106" s="14"/>
      <c r="AL106" s="14"/>
      <c r="AM106" s="14"/>
      <c r="AO106" s="32"/>
    </row>
    <row r="107" spans="1:41" s="1" customFormat="1" ht="14.25">
      <c r="A107" s="44" t="s">
        <v>169</v>
      </c>
      <c r="B107" s="15"/>
      <c r="C107" s="45" t="s">
        <v>142</v>
      </c>
      <c r="D107" s="45"/>
      <c r="E107" s="45"/>
      <c r="F107" s="45"/>
      <c r="G107" s="45"/>
      <c r="H107" s="45"/>
      <c r="I107" s="39"/>
      <c r="J107" s="45" t="s">
        <v>130</v>
      </c>
      <c r="K107" s="45"/>
      <c r="L107" s="45"/>
      <c r="M107" s="45"/>
      <c r="N107" s="39"/>
      <c r="O107" s="45" t="s">
        <v>151</v>
      </c>
      <c r="P107" s="45"/>
      <c r="Q107" s="45"/>
      <c r="R107" s="45"/>
      <c r="S107" s="45"/>
      <c r="T107" s="45"/>
      <c r="U107" s="45"/>
      <c r="V107" s="45"/>
      <c r="W107" s="39"/>
      <c r="X107" s="46" t="s">
        <v>129</v>
      </c>
      <c r="Y107" s="39"/>
      <c r="Z107" s="45" t="s">
        <v>161</v>
      </c>
      <c r="AA107" s="45"/>
      <c r="AB107" s="45"/>
      <c r="AC107" s="40"/>
      <c r="AD107" s="45" t="s">
        <v>163</v>
      </c>
      <c r="AE107" s="45"/>
      <c r="AF107" s="45"/>
      <c r="AG107" s="40"/>
      <c r="AH107" s="45" t="s">
        <v>160</v>
      </c>
      <c r="AI107" s="45"/>
      <c r="AJ107" s="45" t="s">
        <v>131</v>
      </c>
      <c r="AK107" s="45"/>
      <c r="AL107" s="45" t="s">
        <v>157</v>
      </c>
      <c r="AM107" s="45"/>
      <c r="AO107" s="32"/>
    </row>
    <row r="108" spans="1:41" s="2" customFormat="1" ht="43.5">
      <c r="A108" s="44"/>
      <c r="B108" s="23"/>
      <c r="C108" s="38" t="s">
        <v>143</v>
      </c>
      <c r="D108" s="38" t="s">
        <v>144</v>
      </c>
      <c r="E108" s="38" t="s">
        <v>145</v>
      </c>
      <c r="F108" s="38" t="s">
        <v>148</v>
      </c>
      <c r="G108" s="38" t="s">
        <v>146</v>
      </c>
      <c r="H108" s="38" t="s">
        <v>147</v>
      </c>
      <c r="I108" s="16"/>
      <c r="J108" s="38" t="s">
        <v>149</v>
      </c>
      <c r="K108" s="38" t="s">
        <v>150</v>
      </c>
      <c r="L108" s="38" t="s">
        <v>146</v>
      </c>
      <c r="M108" s="38" t="s">
        <v>147</v>
      </c>
      <c r="N108" s="16"/>
      <c r="O108" s="38" t="s">
        <v>152</v>
      </c>
      <c r="P108" s="38" t="s">
        <v>153</v>
      </c>
      <c r="Q108" s="38" t="s">
        <v>132</v>
      </c>
      <c r="R108" s="38" t="s">
        <v>154</v>
      </c>
      <c r="S108" s="38" t="s">
        <v>156</v>
      </c>
      <c r="T108" s="38" t="s">
        <v>155</v>
      </c>
      <c r="U108" s="38" t="s">
        <v>146</v>
      </c>
      <c r="V108" s="38" t="s">
        <v>147</v>
      </c>
      <c r="W108" s="16"/>
      <c r="X108" s="46"/>
      <c r="Y108" s="16"/>
      <c r="Z108" s="38" t="s">
        <v>162</v>
      </c>
      <c r="AA108" s="38" t="s">
        <v>134</v>
      </c>
      <c r="AB108" s="38" t="s">
        <v>133</v>
      </c>
      <c r="AC108" s="16"/>
      <c r="AD108" s="38" t="s">
        <v>162</v>
      </c>
      <c r="AE108" s="38" t="s">
        <v>134</v>
      </c>
      <c r="AF108" s="38" t="s">
        <v>133</v>
      </c>
      <c r="AG108" s="16"/>
      <c r="AH108" s="38" t="s">
        <v>158</v>
      </c>
      <c r="AI108" s="38" t="s">
        <v>159</v>
      </c>
      <c r="AJ108" s="38" t="s">
        <v>158</v>
      </c>
      <c r="AK108" s="38" t="s">
        <v>159</v>
      </c>
      <c r="AL108" s="38" t="s">
        <v>158</v>
      </c>
      <c r="AM108" s="38" t="s">
        <v>159</v>
      </c>
      <c r="AO108" s="32"/>
    </row>
    <row r="109" spans="1:41" ht="14.25">
      <c r="A109" s="34" t="s">
        <v>69</v>
      </c>
      <c r="B109" s="36"/>
      <c r="C109" s="35">
        <v>389309.81</v>
      </c>
      <c r="D109" s="35">
        <v>498360.89</v>
      </c>
      <c r="E109" s="35">
        <v>207861.57</v>
      </c>
      <c r="F109" s="35">
        <v>227871.58</v>
      </c>
      <c r="G109" s="35">
        <v>132718.93999999997</v>
      </c>
      <c r="H109" s="35">
        <v>1456122.79</v>
      </c>
      <c r="I109" s="37"/>
      <c r="J109" s="35">
        <v>42024.19</v>
      </c>
      <c r="K109" s="35">
        <v>230940.74</v>
      </c>
      <c r="L109" s="35">
        <v>89072.90999999997</v>
      </c>
      <c r="M109" s="35">
        <v>362037.83999999997</v>
      </c>
      <c r="N109" s="37"/>
      <c r="O109" s="35">
        <v>90531.22</v>
      </c>
      <c r="P109" s="35">
        <v>79517.8</v>
      </c>
      <c r="Q109" s="35">
        <v>137283.26</v>
      </c>
      <c r="R109" s="35">
        <v>1551.27</v>
      </c>
      <c r="S109" s="35">
        <v>158399.6</v>
      </c>
      <c r="T109" s="35"/>
      <c r="U109" s="35">
        <v>226434.05000000013</v>
      </c>
      <c r="V109" s="35">
        <v>693717.2000000002</v>
      </c>
      <c r="W109" s="37"/>
      <c r="X109" s="35">
        <v>2511877.83</v>
      </c>
      <c r="Y109" s="37"/>
      <c r="Z109" s="35">
        <v>984698.5000000001</v>
      </c>
      <c r="AA109" s="35">
        <v>330954.39</v>
      </c>
      <c r="AB109" s="35">
        <v>584940.19</v>
      </c>
      <c r="AC109" s="37"/>
      <c r="AD109" s="35">
        <v>586239.03</v>
      </c>
      <c r="AE109" s="35">
        <v>55525.02</v>
      </c>
      <c r="AF109" s="35">
        <v>218620.38999999998</v>
      </c>
      <c r="AG109" s="37"/>
      <c r="AH109" s="35">
        <v>134880.94</v>
      </c>
      <c r="AI109" s="35">
        <v>0</v>
      </c>
      <c r="AJ109" s="35">
        <v>22957.09</v>
      </c>
      <c r="AK109" s="35">
        <v>114699.57</v>
      </c>
      <c r="AL109" s="35">
        <v>157838.03</v>
      </c>
      <c r="AM109" s="35">
        <v>114699.57</v>
      </c>
      <c r="AO109" s="32"/>
    </row>
    <row r="110" spans="1:41" ht="14.25">
      <c r="A110" s="34" t="s">
        <v>70</v>
      </c>
      <c r="B110" s="36"/>
      <c r="C110" s="35">
        <v>3780417.85</v>
      </c>
      <c r="D110" s="35">
        <v>2843298.51</v>
      </c>
      <c r="E110" s="35">
        <v>678146.82</v>
      </c>
      <c r="F110" s="35">
        <v>1813931.49</v>
      </c>
      <c r="G110" s="35">
        <v>497902.98999999906</v>
      </c>
      <c r="H110" s="35">
        <v>9613697.659999998</v>
      </c>
      <c r="I110" s="37"/>
      <c r="J110" s="35">
        <v>170639.34</v>
      </c>
      <c r="K110" s="35">
        <v>456436.37</v>
      </c>
      <c r="L110" s="35">
        <v>633035.2299999999</v>
      </c>
      <c r="M110" s="35">
        <v>1260110.94</v>
      </c>
      <c r="N110" s="37"/>
      <c r="O110" s="35">
        <v>800563.72</v>
      </c>
      <c r="P110" s="35">
        <v>414653.08</v>
      </c>
      <c r="Q110" s="35">
        <v>948206.02</v>
      </c>
      <c r="R110" s="35">
        <v>185186.26</v>
      </c>
      <c r="S110" s="35">
        <v>599071.5</v>
      </c>
      <c r="T110" s="35"/>
      <c r="U110" s="35">
        <v>837525.8199999996</v>
      </c>
      <c r="V110" s="35">
        <v>3785206.4</v>
      </c>
      <c r="W110" s="37"/>
      <c r="X110" s="35">
        <v>14659014.999999998</v>
      </c>
      <c r="Y110" s="37"/>
      <c r="Z110" s="35">
        <v>4429107.84</v>
      </c>
      <c r="AA110" s="35">
        <v>904751.45</v>
      </c>
      <c r="AB110" s="35">
        <v>3241496.16</v>
      </c>
      <c r="AC110" s="37"/>
      <c r="AD110" s="35">
        <v>3290473.5500000007</v>
      </c>
      <c r="AE110" s="35">
        <v>417736.69999999995</v>
      </c>
      <c r="AF110" s="35">
        <v>1558466.3499999999</v>
      </c>
      <c r="AG110" s="37"/>
      <c r="AH110" s="35">
        <v>928117.62</v>
      </c>
      <c r="AI110" s="35">
        <v>9831.97</v>
      </c>
      <c r="AJ110" s="35">
        <v>49310.19</v>
      </c>
      <c r="AK110" s="35">
        <v>497810.96</v>
      </c>
      <c r="AL110" s="35">
        <v>977427.81</v>
      </c>
      <c r="AM110" s="35">
        <v>507642.93</v>
      </c>
      <c r="AO110" s="32"/>
    </row>
    <row r="111" spans="1:41" ht="14.25">
      <c r="A111" s="34" t="s">
        <v>71</v>
      </c>
      <c r="B111" s="36"/>
      <c r="C111" s="35">
        <v>462855.83</v>
      </c>
      <c r="D111" s="35">
        <v>217608.09</v>
      </c>
      <c r="E111" s="35">
        <v>133430.26</v>
      </c>
      <c r="F111" s="35">
        <v>136253.63</v>
      </c>
      <c r="G111" s="35">
        <v>109171.75</v>
      </c>
      <c r="H111" s="35">
        <v>1059319.56</v>
      </c>
      <c r="I111" s="37"/>
      <c r="J111" s="35">
        <v>0</v>
      </c>
      <c r="K111" s="35">
        <v>362493.57</v>
      </c>
      <c r="L111" s="35">
        <v>66648.78000000003</v>
      </c>
      <c r="M111" s="35">
        <v>429142.35000000003</v>
      </c>
      <c r="N111" s="37"/>
      <c r="O111" s="35">
        <v>95137.68</v>
      </c>
      <c r="P111" s="35">
        <v>22322.5</v>
      </c>
      <c r="Q111" s="35">
        <v>327542.45999999996</v>
      </c>
      <c r="R111" s="35">
        <v>1415.03</v>
      </c>
      <c r="S111" s="35">
        <v>318924.28</v>
      </c>
      <c r="T111" s="35">
        <v>0</v>
      </c>
      <c r="U111" s="35">
        <v>362114.02</v>
      </c>
      <c r="V111" s="35">
        <v>1127455.97</v>
      </c>
      <c r="W111" s="37"/>
      <c r="X111" s="35">
        <v>2615917.88</v>
      </c>
      <c r="Y111" s="37"/>
      <c r="Z111" s="35">
        <v>356090.81999999995</v>
      </c>
      <c r="AA111" s="35">
        <v>406843.21</v>
      </c>
      <c r="AB111" s="35">
        <v>556759.77</v>
      </c>
      <c r="AC111" s="37"/>
      <c r="AD111" s="35">
        <v>838508.89</v>
      </c>
      <c r="AE111" s="35">
        <v>66922.81999999999</v>
      </c>
      <c r="AF111" s="35">
        <v>471608.62000000005</v>
      </c>
      <c r="AG111" s="37"/>
      <c r="AH111" s="35">
        <v>32075.48</v>
      </c>
      <c r="AI111" s="35">
        <v>0</v>
      </c>
      <c r="AJ111" s="35">
        <v>79305.22</v>
      </c>
      <c r="AK111" s="35">
        <v>98025.79</v>
      </c>
      <c r="AL111" s="35">
        <v>111380.7</v>
      </c>
      <c r="AM111" s="35">
        <v>98025.79</v>
      </c>
      <c r="AO111" s="32"/>
    </row>
    <row r="112" spans="1:41" ht="14.25">
      <c r="A112" s="34" t="s">
        <v>72</v>
      </c>
      <c r="B112" s="36"/>
      <c r="C112" s="35">
        <v>1741263.64</v>
      </c>
      <c r="D112" s="35">
        <v>1202215.35</v>
      </c>
      <c r="E112" s="35">
        <v>503627.49</v>
      </c>
      <c r="F112" s="35">
        <v>678962.69</v>
      </c>
      <c r="G112" s="35">
        <v>300285.62000000034</v>
      </c>
      <c r="H112" s="35">
        <v>4426354.79</v>
      </c>
      <c r="I112" s="37"/>
      <c r="J112" s="35">
        <v>247791.53</v>
      </c>
      <c r="K112" s="35">
        <v>474464.9</v>
      </c>
      <c r="L112" s="35">
        <v>217312.55000000005</v>
      </c>
      <c r="M112" s="35">
        <v>939568.9800000001</v>
      </c>
      <c r="N112" s="37"/>
      <c r="O112" s="35">
        <v>123374.56</v>
      </c>
      <c r="P112" s="35">
        <v>152890.37</v>
      </c>
      <c r="Q112" s="35">
        <v>508934.17000000004</v>
      </c>
      <c r="R112" s="35">
        <v>179823.14</v>
      </c>
      <c r="S112" s="35">
        <v>562958.7</v>
      </c>
      <c r="T112" s="35"/>
      <c r="U112" s="35">
        <v>754102.2799999996</v>
      </c>
      <c r="V112" s="35">
        <v>2282083.2199999997</v>
      </c>
      <c r="W112" s="37"/>
      <c r="X112" s="35">
        <v>7648006.99</v>
      </c>
      <c r="Y112" s="37"/>
      <c r="Z112" s="35">
        <v>2618539.7199999997</v>
      </c>
      <c r="AA112" s="35">
        <v>634604.23</v>
      </c>
      <c r="AB112" s="35">
        <v>1543922.5299999998</v>
      </c>
      <c r="AC112" s="37"/>
      <c r="AD112" s="35">
        <v>2088873.5899999999</v>
      </c>
      <c r="AE112" s="35">
        <v>211484.94</v>
      </c>
      <c r="AF112" s="35">
        <v>1238075.22</v>
      </c>
      <c r="AG112" s="37"/>
      <c r="AH112" s="35">
        <v>396800.5</v>
      </c>
      <c r="AI112" s="35">
        <v>0</v>
      </c>
      <c r="AJ112" s="35">
        <v>26691.37</v>
      </c>
      <c r="AK112" s="35">
        <v>233790.19</v>
      </c>
      <c r="AL112" s="35">
        <v>423491.87</v>
      </c>
      <c r="AM112" s="35">
        <v>233790.19</v>
      </c>
      <c r="AO112" s="32"/>
    </row>
    <row r="113" spans="1:41" ht="14.25">
      <c r="A113" s="34" t="s">
        <v>73</v>
      </c>
      <c r="B113" s="36"/>
      <c r="C113" s="35">
        <v>275830.14</v>
      </c>
      <c r="D113" s="35">
        <v>247475.47</v>
      </c>
      <c r="E113" s="35">
        <v>67910.06</v>
      </c>
      <c r="F113" s="35">
        <v>99903.56</v>
      </c>
      <c r="G113" s="35">
        <v>75448.27999999988</v>
      </c>
      <c r="H113" s="35">
        <v>766567.5099999999</v>
      </c>
      <c r="I113" s="37"/>
      <c r="J113" s="35">
        <v>3181.26</v>
      </c>
      <c r="K113" s="35">
        <v>164752.16</v>
      </c>
      <c r="L113" s="35">
        <v>56202.78</v>
      </c>
      <c r="M113" s="35">
        <v>224136.2</v>
      </c>
      <c r="N113" s="37"/>
      <c r="O113" s="35">
        <v>26697.34</v>
      </c>
      <c r="P113" s="35">
        <v>20922.88</v>
      </c>
      <c r="Q113" s="35">
        <v>104923.51</v>
      </c>
      <c r="R113" s="35">
        <v>21996.91</v>
      </c>
      <c r="S113" s="35">
        <v>78601.7</v>
      </c>
      <c r="T113" s="35"/>
      <c r="U113" s="35">
        <v>226962.79000000004</v>
      </c>
      <c r="V113" s="35">
        <v>480105.13</v>
      </c>
      <c r="W113" s="37"/>
      <c r="X113" s="35">
        <v>1470808.8399999999</v>
      </c>
      <c r="Y113" s="37"/>
      <c r="Z113" s="35">
        <v>470528.73</v>
      </c>
      <c r="AA113" s="35">
        <v>189634.47999999998</v>
      </c>
      <c r="AB113" s="35">
        <v>385980.75000000006</v>
      </c>
      <c r="AC113" s="37"/>
      <c r="AD113" s="35">
        <v>463185.76</v>
      </c>
      <c r="AE113" s="35">
        <v>16002.31</v>
      </c>
      <c r="AF113" s="35">
        <v>175752.80000000002</v>
      </c>
      <c r="AG113" s="37"/>
      <c r="AH113" s="35">
        <v>88051.33</v>
      </c>
      <c r="AI113" s="35">
        <v>0</v>
      </c>
      <c r="AJ113" s="35">
        <v>854</v>
      </c>
      <c r="AK113" s="35">
        <v>62532.39</v>
      </c>
      <c r="AL113" s="35">
        <v>88905.33</v>
      </c>
      <c r="AM113" s="35">
        <v>62532.39</v>
      </c>
      <c r="AO113" s="32"/>
    </row>
    <row r="114" spans="1:41" ht="14.25">
      <c r="A114" s="34" t="s">
        <v>74</v>
      </c>
      <c r="B114" s="36"/>
      <c r="C114" s="35">
        <v>4852237.91</v>
      </c>
      <c r="D114" s="35">
        <v>2458330.28</v>
      </c>
      <c r="E114" s="35">
        <v>562382.85</v>
      </c>
      <c r="F114" s="35">
        <v>1330661.72</v>
      </c>
      <c r="G114" s="35">
        <v>784263.8299999998</v>
      </c>
      <c r="H114" s="35">
        <v>9987876.59</v>
      </c>
      <c r="I114" s="37"/>
      <c r="J114" s="35">
        <v>682101.28</v>
      </c>
      <c r="K114" s="35">
        <v>168168.06</v>
      </c>
      <c r="L114" s="35">
        <v>366042.75000000006</v>
      </c>
      <c r="M114" s="35">
        <v>1216312.09</v>
      </c>
      <c r="N114" s="37"/>
      <c r="O114" s="35">
        <v>452080.84</v>
      </c>
      <c r="P114" s="35">
        <v>274435.24</v>
      </c>
      <c r="Q114" s="35">
        <v>1012230.86</v>
      </c>
      <c r="R114" s="35">
        <v>331752.22</v>
      </c>
      <c r="S114" s="35">
        <v>862189.1</v>
      </c>
      <c r="T114" s="35"/>
      <c r="U114" s="35">
        <v>1617364.1799999992</v>
      </c>
      <c r="V114" s="35">
        <v>4550052.4399999995</v>
      </c>
      <c r="W114" s="37"/>
      <c r="X114" s="35">
        <v>15754241.12</v>
      </c>
      <c r="Y114" s="37"/>
      <c r="Z114" s="35">
        <v>4862732.340000001</v>
      </c>
      <c r="AA114" s="35">
        <v>759980.6699999999</v>
      </c>
      <c r="AB114" s="35">
        <v>3025255.79</v>
      </c>
      <c r="AC114" s="37"/>
      <c r="AD114" s="35">
        <v>5574679.98</v>
      </c>
      <c r="AE114" s="35">
        <v>464544.45</v>
      </c>
      <c r="AF114" s="35">
        <v>1682263.3099999998</v>
      </c>
      <c r="AG114" s="37"/>
      <c r="AH114" s="35">
        <v>1306941.86</v>
      </c>
      <c r="AI114" s="35">
        <v>23045.53</v>
      </c>
      <c r="AJ114" s="35">
        <v>67796.81</v>
      </c>
      <c r="AK114" s="35">
        <v>329897.23</v>
      </c>
      <c r="AL114" s="35">
        <v>1374738.6700000002</v>
      </c>
      <c r="AM114" s="35">
        <v>352942.76</v>
      </c>
      <c r="AO114" s="32"/>
    </row>
    <row r="115" spans="1:41" ht="14.25">
      <c r="A115" s="34" t="s">
        <v>75</v>
      </c>
      <c r="B115" s="36"/>
      <c r="C115" s="35">
        <v>4585993.6</v>
      </c>
      <c r="D115" s="35">
        <v>2691647.59</v>
      </c>
      <c r="E115" s="35">
        <v>409754.03</v>
      </c>
      <c r="F115" s="35">
        <v>1717072.09</v>
      </c>
      <c r="G115" s="35">
        <v>440729.81999999913</v>
      </c>
      <c r="H115" s="35">
        <v>9845197.129999999</v>
      </c>
      <c r="I115" s="37"/>
      <c r="J115" s="35">
        <v>155833.8</v>
      </c>
      <c r="K115" s="35">
        <v>557394.24</v>
      </c>
      <c r="L115" s="35">
        <v>679314.47</v>
      </c>
      <c r="M115" s="35">
        <v>1392542.51</v>
      </c>
      <c r="N115" s="37"/>
      <c r="O115" s="35">
        <v>150437.27</v>
      </c>
      <c r="P115" s="35">
        <v>157659.78</v>
      </c>
      <c r="Q115" s="35">
        <v>708903.86</v>
      </c>
      <c r="R115" s="35">
        <v>107390.81</v>
      </c>
      <c r="S115" s="35">
        <v>554892.29</v>
      </c>
      <c r="T115" s="35">
        <v>62922.83</v>
      </c>
      <c r="U115" s="35">
        <v>1048961.85</v>
      </c>
      <c r="V115" s="35">
        <v>2791168.69</v>
      </c>
      <c r="W115" s="37"/>
      <c r="X115" s="35">
        <v>14028908.329999998</v>
      </c>
      <c r="Y115" s="37"/>
      <c r="Z115" s="35">
        <v>5085020.390000001</v>
      </c>
      <c r="AA115" s="35">
        <v>767025.5299999999</v>
      </c>
      <c r="AB115" s="35">
        <v>1890304.59</v>
      </c>
      <c r="AC115" s="37"/>
      <c r="AD115" s="35">
        <v>3923569.2</v>
      </c>
      <c r="AE115" s="35">
        <v>571351.88</v>
      </c>
      <c r="AF115" s="35">
        <v>806931.6399999999</v>
      </c>
      <c r="AG115" s="37"/>
      <c r="AH115" s="35">
        <v>2324040.5700000003</v>
      </c>
      <c r="AI115" s="35">
        <v>0</v>
      </c>
      <c r="AJ115" s="35">
        <v>51425.54</v>
      </c>
      <c r="AK115" s="35">
        <v>208801.52</v>
      </c>
      <c r="AL115" s="35">
        <v>2375466.1100000003</v>
      </c>
      <c r="AM115" s="35">
        <v>208801.52</v>
      </c>
      <c r="AO115" s="32"/>
    </row>
    <row r="116" spans="1:41" ht="14.25">
      <c r="A116" s="34" t="s">
        <v>76</v>
      </c>
      <c r="B116" s="36"/>
      <c r="C116" s="35">
        <v>1528281.51</v>
      </c>
      <c r="D116" s="35">
        <v>928701.87</v>
      </c>
      <c r="E116" s="35">
        <v>231433.7</v>
      </c>
      <c r="F116" s="35">
        <v>392590.99</v>
      </c>
      <c r="G116" s="35">
        <v>263969.8999999997</v>
      </c>
      <c r="H116" s="35">
        <v>3344977.9699999997</v>
      </c>
      <c r="I116" s="37"/>
      <c r="J116" s="35">
        <v>51736.62</v>
      </c>
      <c r="K116" s="35">
        <v>335272.52</v>
      </c>
      <c r="L116" s="35">
        <v>202819.52000000002</v>
      </c>
      <c r="M116" s="35">
        <v>589828.66</v>
      </c>
      <c r="N116" s="37"/>
      <c r="O116" s="35">
        <v>148069.34999999998</v>
      </c>
      <c r="P116" s="35">
        <v>67844.8</v>
      </c>
      <c r="Q116" s="35">
        <v>436133.37</v>
      </c>
      <c r="R116" s="35">
        <v>1502.86</v>
      </c>
      <c r="S116" s="35">
        <v>20000</v>
      </c>
      <c r="T116" s="35"/>
      <c r="U116" s="35">
        <v>915363.5699999998</v>
      </c>
      <c r="V116" s="35">
        <v>1588913.9499999997</v>
      </c>
      <c r="W116" s="37"/>
      <c r="X116" s="35">
        <v>5523720.58</v>
      </c>
      <c r="Y116" s="37"/>
      <c r="Z116" s="35">
        <v>619723.25</v>
      </c>
      <c r="AA116" s="35">
        <v>349474.65</v>
      </c>
      <c r="AB116" s="35">
        <v>1001409.7399999999</v>
      </c>
      <c r="AC116" s="37"/>
      <c r="AD116" s="35">
        <v>2814446.6799999992</v>
      </c>
      <c r="AE116" s="35">
        <v>129849.73999999999</v>
      </c>
      <c r="AF116" s="35">
        <v>551156.5800000001</v>
      </c>
      <c r="AG116" s="37"/>
      <c r="AH116" s="35">
        <v>52042.89</v>
      </c>
      <c r="AI116" s="35">
        <v>0</v>
      </c>
      <c r="AJ116" s="35">
        <v>17230.68</v>
      </c>
      <c r="AK116" s="35">
        <v>182252.26</v>
      </c>
      <c r="AL116" s="35">
        <v>69273.57</v>
      </c>
      <c r="AM116" s="35">
        <v>182252.26</v>
      </c>
      <c r="AO116" s="32"/>
    </row>
    <row r="117" spans="1:41" ht="14.25">
      <c r="A117" s="34" t="s">
        <v>77</v>
      </c>
      <c r="B117" s="36"/>
      <c r="C117" s="35">
        <v>2590441.31</v>
      </c>
      <c r="D117" s="35">
        <v>1619235.2</v>
      </c>
      <c r="E117" s="35">
        <v>362935.88</v>
      </c>
      <c r="F117" s="35">
        <v>762901.09</v>
      </c>
      <c r="G117" s="35">
        <v>204943.9700000002</v>
      </c>
      <c r="H117" s="35">
        <v>5540457.45</v>
      </c>
      <c r="I117" s="37"/>
      <c r="J117" s="35"/>
      <c r="K117" s="35">
        <v>439394.3</v>
      </c>
      <c r="L117" s="35">
        <v>241112.44</v>
      </c>
      <c r="M117" s="35">
        <v>680506.74</v>
      </c>
      <c r="N117" s="37"/>
      <c r="O117" s="35">
        <v>57188.23</v>
      </c>
      <c r="P117" s="35">
        <v>166079.49</v>
      </c>
      <c r="Q117" s="35">
        <v>789479.5700000001</v>
      </c>
      <c r="R117" s="35">
        <v>87285.61</v>
      </c>
      <c r="S117" s="35">
        <v>736460.39</v>
      </c>
      <c r="T117" s="35"/>
      <c r="U117" s="35">
        <v>1368018.8899999997</v>
      </c>
      <c r="V117" s="35">
        <v>3204512.18</v>
      </c>
      <c r="W117" s="37"/>
      <c r="X117" s="35">
        <v>9425476.370000001</v>
      </c>
      <c r="Y117" s="37"/>
      <c r="Z117" s="35">
        <v>3468134.8500000006</v>
      </c>
      <c r="AA117" s="35">
        <v>624315.87</v>
      </c>
      <c r="AB117" s="35">
        <v>1627372.5299999998</v>
      </c>
      <c r="AC117" s="37"/>
      <c r="AD117" s="35">
        <v>1583939.2</v>
      </c>
      <c r="AE117" s="35">
        <v>199016.68</v>
      </c>
      <c r="AF117" s="35">
        <v>703124.0900000001</v>
      </c>
      <c r="AG117" s="37"/>
      <c r="AH117" s="35">
        <v>157392.78</v>
      </c>
      <c r="AI117" s="35">
        <v>0</v>
      </c>
      <c r="AJ117" s="35">
        <v>34165.41</v>
      </c>
      <c r="AK117" s="35">
        <v>141829.8</v>
      </c>
      <c r="AL117" s="35">
        <v>191558.19</v>
      </c>
      <c r="AM117" s="35">
        <v>141829.8</v>
      </c>
      <c r="AO117" s="32"/>
    </row>
    <row r="118" spans="1:41" ht="14.25">
      <c r="A118" s="34" t="s">
        <v>78</v>
      </c>
      <c r="B118" s="36"/>
      <c r="C118" s="35">
        <v>2050662.28</v>
      </c>
      <c r="D118" s="35">
        <v>1006175.24</v>
      </c>
      <c r="E118" s="35">
        <v>408326.61</v>
      </c>
      <c r="F118" s="35">
        <v>818743.27</v>
      </c>
      <c r="G118" s="35">
        <v>372410.7400000002</v>
      </c>
      <c r="H118" s="35">
        <v>4656318.140000001</v>
      </c>
      <c r="I118" s="37"/>
      <c r="J118" s="35">
        <v>97154.73</v>
      </c>
      <c r="K118" s="35">
        <v>203482.79</v>
      </c>
      <c r="L118" s="35">
        <v>315167.3300000001</v>
      </c>
      <c r="M118" s="35">
        <v>615804.8500000001</v>
      </c>
      <c r="N118" s="37"/>
      <c r="O118" s="35">
        <v>200398.48</v>
      </c>
      <c r="P118" s="35">
        <v>114499.55</v>
      </c>
      <c r="Q118" s="35">
        <v>438770.05</v>
      </c>
      <c r="R118" s="35"/>
      <c r="S118" s="35"/>
      <c r="T118" s="35"/>
      <c r="U118" s="35">
        <v>1285275.5099999998</v>
      </c>
      <c r="V118" s="35">
        <v>2038943.5899999999</v>
      </c>
      <c r="W118" s="37"/>
      <c r="X118" s="35">
        <v>7311066.58</v>
      </c>
      <c r="Y118" s="37"/>
      <c r="Z118" s="35">
        <v>3266888.76</v>
      </c>
      <c r="AA118" s="35">
        <v>454823.57999999996</v>
      </c>
      <c r="AB118" s="35">
        <v>1432568.74</v>
      </c>
      <c r="AC118" s="37"/>
      <c r="AD118" s="35">
        <v>2196102.53</v>
      </c>
      <c r="AE118" s="35">
        <v>159744.97999999998</v>
      </c>
      <c r="AF118" s="35">
        <v>706215.49</v>
      </c>
      <c r="AG118" s="37"/>
      <c r="AH118" s="35">
        <v>364182.93999999994</v>
      </c>
      <c r="AI118" s="35">
        <v>17886.25</v>
      </c>
      <c r="AJ118" s="35">
        <v>795</v>
      </c>
      <c r="AK118" s="35">
        <v>117017.26000000001</v>
      </c>
      <c r="AL118" s="35">
        <v>364977.93999999994</v>
      </c>
      <c r="AM118" s="35">
        <v>134903.51</v>
      </c>
      <c r="AO118" s="32"/>
    </row>
    <row r="119" spans="1:41" ht="14.25">
      <c r="A119" s="34" t="s">
        <v>79</v>
      </c>
      <c r="B119" s="36"/>
      <c r="C119" s="35">
        <v>112783.6</v>
      </c>
      <c r="D119" s="35">
        <v>42557.78</v>
      </c>
      <c r="E119" s="35">
        <v>69679.44</v>
      </c>
      <c r="F119" s="35">
        <v>122938.35</v>
      </c>
      <c r="G119" s="35">
        <v>43529.850000000035</v>
      </c>
      <c r="H119" s="35">
        <v>391489.02</v>
      </c>
      <c r="I119" s="37"/>
      <c r="J119" s="35">
        <v>14609.78</v>
      </c>
      <c r="K119" s="35">
        <v>13675.68</v>
      </c>
      <c r="L119" s="35">
        <v>35984.450000000004</v>
      </c>
      <c r="M119" s="35">
        <v>64269.91</v>
      </c>
      <c r="N119" s="37"/>
      <c r="O119" s="35">
        <v>36905.87</v>
      </c>
      <c r="P119" s="35">
        <v>0</v>
      </c>
      <c r="Q119" s="35">
        <v>63451.450000000004</v>
      </c>
      <c r="R119" s="35"/>
      <c r="S119" s="35">
        <v>34112.82</v>
      </c>
      <c r="T119" s="35"/>
      <c r="U119" s="35">
        <v>145556.55</v>
      </c>
      <c r="V119" s="35">
        <v>280026.69</v>
      </c>
      <c r="W119" s="37"/>
      <c r="X119" s="35">
        <v>735785.6200000001</v>
      </c>
      <c r="Y119" s="37"/>
      <c r="Z119" s="35">
        <v>240914.02000000002</v>
      </c>
      <c r="AA119" s="35">
        <v>31216.519999999997</v>
      </c>
      <c r="AB119" s="35">
        <v>143695.93</v>
      </c>
      <c r="AC119" s="37"/>
      <c r="AD119" s="35">
        <v>296793.8</v>
      </c>
      <c r="AE119" s="35">
        <v>28529.39</v>
      </c>
      <c r="AF119" s="35">
        <v>217300.51000000004</v>
      </c>
      <c r="AG119" s="37"/>
      <c r="AH119" s="35">
        <v>2215.42</v>
      </c>
      <c r="AI119" s="35">
        <v>0</v>
      </c>
      <c r="AJ119" s="35">
        <v>0</v>
      </c>
      <c r="AK119" s="35">
        <v>94437.56</v>
      </c>
      <c r="AL119" s="35">
        <v>2215.42</v>
      </c>
      <c r="AM119" s="35">
        <v>94437.56</v>
      </c>
      <c r="AO119" s="32"/>
    </row>
    <row r="120" spans="1:41" ht="14.25">
      <c r="A120" s="34" t="s">
        <v>80</v>
      </c>
      <c r="B120" s="36"/>
      <c r="C120" s="35">
        <v>83035.15</v>
      </c>
      <c r="D120" s="35">
        <v>85455.79</v>
      </c>
      <c r="E120" s="35">
        <v>40599.77</v>
      </c>
      <c r="F120" s="35">
        <v>94556.49</v>
      </c>
      <c r="G120" s="35">
        <v>41808.61000000006</v>
      </c>
      <c r="H120" s="35">
        <v>345455.81</v>
      </c>
      <c r="I120" s="37"/>
      <c r="J120" s="35">
        <v>20174.88</v>
      </c>
      <c r="K120" s="35">
        <v>35796.83</v>
      </c>
      <c r="L120" s="35">
        <v>42348.09999999999</v>
      </c>
      <c r="M120" s="35">
        <v>98319.81</v>
      </c>
      <c r="N120" s="37"/>
      <c r="O120" s="35">
        <v>10020.62</v>
      </c>
      <c r="P120" s="35">
        <v>0</v>
      </c>
      <c r="Q120" s="35">
        <v>63853.27</v>
      </c>
      <c r="R120" s="35">
        <v>3629.65</v>
      </c>
      <c r="S120" s="35">
        <v>57392.15</v>
      </c>
      <c r="T120" s="35"/>
      <c r="U120" s="35">
        <v>230983.0599999999</v>
      </c>
      <c r="V120" s="35">
        <v>365878.74999999994</v>
      </c>
      <c r="W120" s="37"/>
      <c r="X120" s="35">
        <v>809654.3699999999</v>
      </c>
      <c r="Y120" s="37"/>
      <c r="Z120" s="35">
        <v>235353.35</v>
      </c>
      <c r="AA120" s="35">
        <v>56098.909999999996</v>
      </c>
      <c r="AB120" s="35">
        <v>246073.81000000003</v>
      </c>
      <c r="AC120" s="37"/>
      <c r="AD120" s="35">
        <v>170757.59</v>
      </c>
      <c r="AE120" s="35">
        <v>30643.86</v>
      </c>
      <c r="AF120" s="35">
        <v>152550.04</v>
      </c>
      <c r="AG120" s="37"/>
      <c r="AH120" s="35">
        <v>0</v>
      </c>
      <c r="AI120" s="35">
        <v>0</v>
      </c>
      <c r="AJ120" s="35">
        <v>0</v>
      </c>
      <c r="AK120" s="35">
        <v>55191.91</v>
      </c>
      <c r="AL120" s="35">
        <v>0</v>
      </c>
      <c r="AM120" s="35">
        <v>55191.91</v>
      </c>
      <c r="AO120" s="32"/>
    </row>
    <row r="121" spans="1:41" ht="14.25">
      <c r="A121" s="34" t="s">
        <v>81</v>
      </c>
      <c r="B121" s="36"/>
      <c r="C121" s="35">
        <v>14027813.85</v>
      </c>
      <c r="D121" s="35">
        <v>10709958.3</v>
      </c>
      <c r="E121" s="35">
        <v>1577620.71</v>
      </c>
      <c r="F121" s="35">
        <v>3999582.72</v>
      </c>
      <c r="G121" s="35">
        <v>1140145.3599999952</v>
      </c>
      <c r="H121" s="35">
        <v>31455120.939999998</v>
      </c>
      <c r="I121" s="37"/>
      <c r="J121" s="35"/>
      <c r="K121" s="35">
        <v>1137481.29</v>
      </c>
      <c r="L121" s="35">
        <v>1032110.3399999999</v>
      </c>
      <c r="M121" s="35">
        <v>2169591.63</v>
      </c>
      <c r="N121" s="37"/>
      <c r="O121" s="35">
        <v>387236.73000000004</v>
      </c>
      <c r="P121" s="35">
        <v>228047.79</v>
      </c>
      <c r="Q121" s="35">
        <v>2201596.58</v>
      </c>
      <c r="R121" s="35">
        <v>200196.76</v>
      </c>
      <c r="S121" s="35">
        <v>1489884.33</v>
      </c>
      <c r="T121" s="35"/>
      <c r="U121" s="35">
        <v>5825798.970000001</v>
      </c>
      <c r="V121" s="35">
        <v>10332761.16</v>
      </c>
      <c r="W121" s="37"/>
      <c r="X121" s="35">
        <v>43957473.730000004</v>
      </c>
      <c r="Y121" s="37"/>
      <c r="Z121" s="35">
        <v>15547695.290000001</v>
      </c>
      <c r="AA121" s="35">
        <v>1322448.05</v>
      </c>
      <c r="AB121" s="35">
        <v>8349955.29</v>
      </c>
      <c r="AC121" s="37"/>
      <c r="AD121" s="35">
        <v>17060373.810000002</v>
      </c>
      <c r="AE121" s="35">
        <v>737361.02</v>
      </c>
      <c r="AF121" s="35">
        <v>2829512.8500000006</v>
      </c>
      <c r="AG121" s="37"/>
      <c r="AH121" s="35">
        <v>1603024.9100000001</v>
      </c>
      <c r="AI121" s="35">
        <v>2653.99</v>
      </c>
      <c r="AJ121" s="35">
        <v>170353.04</v>
      </c>
      <c r="AK121" s="35">
        <v>1586518.18</v>
      </c>
      <c r="AL121" s="35">
        <v>1773377.9500000002</v>
      </c>
      <c r="AM121" s="35">
        <v>1589172.17</v>
      </c>
      <c r="AO121" s="32"/>
    </row>
    <row r="122" spans="1:41" ht="14.25">
      <c r="A122" s="5" t="s">
        <v>175</v>
      </c>
      <c r="B122" s="26"/>
      <c r="C122" s="8">
        <f>SUM(C109:C121)</f>
        <v>36480926.48</v>
      </c>
      <c r="D122" s="8">
        <f aca="true" t="shared" si="36" ref="D122:AM122">SUM(D109:D121)</f>
        <v>24551020.36</v>
      </c>
      <c r="E122" s="8">
        <f t="shared" si="36"/>
        <v>5253709.1899999995</v>
      </c>
      <c r="F122" s="8">
        <f t="shared" si="36"/>
        <v>12195969.67</v>
      </c>
      <c r="G122" s="8">
        <f t="shared" si="36"/>
        <v>4407329.659999994</v>
      </c>
      <c r="H122" s="8">
        <f t="shared" si="36"/>
        <v>82888955.36000001</v>
      </c>
      <c r="I122" s="21"/>
      <c r="J122" s="8">
        <f t="shared" si="36"/>
        <v>1485247.4100000001</v>
      </c>
      <c r="K122" s="8">
        <f t="shared" si="36"/>
        <v>4579753.45</v>
      </c>
      <c r="L122" s="8">
        <f t="shared" si="36"/>
        <v>3977171.65</v>
      </c>
      <c r="M122" s="8">
        <f t="shared" si="36"/>
        <v>10042172.51</v>
      </c>
      <c r="N122" s="21"/>
      <c r="O122" s="8">
        <f t="shared" si="36"/>
        <v>2578641.91</v>
      </c>
      <c r="P122" s="8">
        <f t="shared" si="36"/>
        <v>1698873.28</v>
      </c>
      <c r="Q122" s="8">
        <f t="shared" si="36"/>
        <v>7741308.43</v>
      </c>
      <c r="R122" s="8">
        <f t="shared" si="36"/>
        <v>1121730.52</v>
      </c>
      <c r="S122" s="8">
        <f t="shared" si="36"/>
        <v>5472886.859999999</v>
      </c>
      <c r="T122" s="8">
        <f t="shared" si="36"/>
        <v>62922.83</v>
      </c>
      <c r="U122" s="8">
        <f t="shared" si="36"/>
        <v>14844461.54</v>
      </c>
      <c r="V122" s="8">
        <f t="shared" si="36"/>
        <v>33520825.37</v>
      </c>
      <c r="W122" s="21"/>
      <c r="X122" s="8">
        <f t="shared" si="36"/>
        <v>126451953.24000001</v>
      </c>
      <c r="Y122" s="21"/>
      <c r="Z122" s="8">
        <f t="shared" si="36"/>
        <v>42185427.86000001</v>
      </c>
      <c r="AA122" s="8">
        <f t="shared" si="36"/>
        <v>6832171.539999999</v>
      </c>
      <c r="AB122" s="8">
        <f t="shared" si="36"/>
        <v>24029735.82</v>
      </c>
      <c r="AC122" s="21"/>
      <c r="AD122" s="8">
        <f t="shared" si="36"/>
        <v>40887943.61</v>
      </c>
      <c r="AE122" s="8">
        <f t="shared" si="36"/>
        <v>3088713.79</v>
      </c>
      <c r="AF122" s="8">
        <f t="shared" si="36"/>
        <v>11311577.89</v>
      </c>
      <c r="AG122" s="21"/>
      <c r="AH122" s="8">
        <f t="shared" si="36"/>
        <v>7389767.24</v>
      </c>
      <c r="AI122" s="8">
        <f t="shared" si="36"/>
        <v>53417.74</v>
      </c>
      <c r="AJ122" s="8">
        <f t="shared" si="36"/>
        <v>520884.35</v>
      </c>
      <c r="AK122" s="8">
        <f t="shared" si="36"/>
        <v>3722804.62</v>
      </c>
      <c r="AL122" s="8">
        <f t="shared" si="36"/>
        <v>7910651.590000001</v>
      </c>
      <c r="AM122" s="8">
        <f t="shared" si="36"/>
        <v>3776222.36</v>
      </c>
      <c r="AO122" s="32"/>
    </row>
    <row r="123" spans="1:41" s="9" customFormat="1" ht="14.25">
      <c r="A123" s="13"/>
      <c r="B123" s="22"/>
      <c r="C123" s="14"/>
      <c r="D123" s="14"/>
      <c r="E123" s="14"/>
      <c r="F123" s="14"/>
      <c r="G123" s="14"/>
      <c r="H123" s="14"/>
      <c r="I123" s="20"/>
      <c r="J123" s="14"/>
      <c r="K123" s="14"/>
      <c r="L123" s="14"/>
      <c r="M123" s="14"/>
      <c r="N123" s="20"/>
      <c r="O123" s="14"/>
      <c r="P123" s="14"/>
      <c r="Q123" s="14"/>
      <c r="R123" s="14"/>
      <c r="S123" s="14"/>
      <c r="T123" s="14"/>
      <c r="U123" s="14"/>
      <c r="V123" s="14"/>
      <c r="W123" s="20"/>
      <c r="X123" s="14"/>
      <c r="Y123" s="20"/>
      <c r="Z123" s="14"/>
      <c r="AA123" s="14"/>
      <c r="AB123" s="14"/>
      <c r="AC123" s="20"/>
      <c r="AD123" s="14"/>
      <c r="AE123" s="14"/>
      <c r="AF123" s="14"/>
      <c r="AG123" s="20"/>
      <c r="AH123" s="14"/>
      <c r="AI123" s="14"/>
      <c r="AJ123" s="14"/>
      <c r="AK123" s="14"/>
      <c r="AL123" s="14"/>
      <c r="AM123" s="14"/>
      <c r="AO123" s="32"/>
    </row>
    <row r="124" spans="1:41" s="1" customFormat="1" ht="14.25">
      <c r="A124" s="44" t="s">
        <v>170</v>
      </c>
      <c r="B124" s="15"/>
      <c r="C124" s="45" t="s">
        <v>142</v>
      </c>
      <c r="D124" s="45"/>
      <c r="E124" s="45"/>
      <c r="F124" s="45"/>
      <c r="G124" s="45"/>
      <c r="H124" s="45"/>
      <c r="I124" s="39"/>
      <c r="J124" s="45" t="s">
        <v>130</v>
      </c>
      <c r="K124" s="45"/>
      <c r="L124" s="45"/>
      <c r="M124" s="45"/>
      <c r="N124" s="39"/>
      <c r="O124" s="45" t="s">
        <v>151</v>
      </c>
      <c r="P124" s="45"/>
      <c r="Q124" s="45"/>
      <c r="R124" s="45"/>
      <c r="S124" s="45"/>
      <c r="T124" s="45"/>
      <c r="U124" s="45"/>
      <c r="V124" s="45"/>
      <c r="W124" s="39"/>
      <c r="X124" s="46" t="s">
        <v>129</v>
      </c>
      <c r="Y124" s="39"/>
      <c r="Z124" s="45" t="s">
        <v>161</v>
      </c>
      <c r="AA124" s="45"/>
      <c r="AB124" s="45"/>
      <c r="AC124" s="40"/>
      <c r="AD124" s="45" t="s">
        <v>163</v>
      </c>
      <c r="AE124" s="45"/>
      <c r="AF124" s="45"/>
      <c r="AG124" s="40"/>
      <c r="AH124" s="45" t="s">
        <v>160</v>
      </c>
      <c r="AI124" s="45"/>
      <c r="AJ124" s="45" t="s">
        <v>131</v>
      </c>
      <c r="AK124" s="45"/>
      <c r="AL124" s="45" t="s">
        <v>157</v>
      </c>
      <c r="AM124" s="45"/>
      <c r="AO124" s="32"/>
    </row>
    <row r="125" spans="1:41" s="2" customFormat="1" ht="43.5">
      <c r="A125" s="44"/>
      <c r="B125" s="23"/>
      <c r="C125" s="38" t="s">
        <v>143</v>
      </c>
      <c r="D125" s="38" t="s">
        <v>144</v>
      </c>
      <c r="E125" s="38" t="s">
        <v>145</v>
      </c>
      <c r="F125" s="38" t="s">
        <v>148</v>
      </c>
      <c r="G125" s="38" t="s">
        <v>146</v>
      </c>
      <c r="H125" s="38" t="s">
        <v>147</v>
      </c>
      <c r="I125" s="16"/>
      <c r="J125" s="38" t="s">
        <v>149</v>
      </c>
      <c r="K125" s="38" t="s">
        <v>150</v>
      </c>
      <c r="L125" s="38" t="s">
        <v>146</v>
      </c>
      <c r="M125" s="38" t="s">
        <v>147</v>
      </c>
      <c r="N125" s="16"/>
      <c r="O125" s="38" t="s">
        <v>152</v>
      </c>
      <c r="P125" s="38" t="s">
        <v>153</v>
      </c>
      <c r="Q125" s="38" t="s">
        <v>132</v>
      </c>
      <c r="R125" s="38" t="s">
        <v>154</v>
      </c>
      <c r="S125" s="38" t="s">
        <v>156</v>
      </c>
      <c r="T125" s="38" t="s">
        <v>155</v>
      </c>
      <c r="U125" s="38" t="s">
        <v>146</v>
      </c>
      <c r="V125" s="38" t="s">
        <v>147</v>
      </c>
      <c r="W125" s="16"/>
      <c r="X125" s="46"/>
      <c r="Y125" s="16"/>
      <c r="Z125" s="38" t="s">
        <v>162</v>
      </c>
      <c r="AA125" s="38" t="s">
        <v>134</v>
      </c>
      <c r="AB125" s="38" t="s">
        <v>133</v>
      </c>
      <c r="AC125" s="16"/>
      <c r="AD125" s="38" t="s">
        <v>162</v>
      </c>
      <c r="AE125" s="38" t="s">
        <v>134</v>
      </c>
      <c r="AF125" s="38" t="s">
        <v>133</v>
      </c>
      <c r="AG125" s="16"/>
      <c r="AH125" s="38" t="s">
        <v>158</v>
      </c>
      <c r="AI125" s="38" t="s">
        <v>159</v>
      </c>
      <c r="AJ125" s="38" t="s">
        <v>158</v>
      </c>
      <c r="AK125" s="38" t="s">
        <v>159</v>
      </c>
      <c r="AL125" s="38" t="s">
        <v>158</v>
      </c>
      <c r="AM125" s="38" t="s">
        <v>159</v>
      </c>
      <c r="AO125" s="32"/>
    </row>
    <row r="126" spans="1:41" ht="14.25">
      <c r="A126" s="34" t="s">
        <v>126</v>
      </c>
      <c r="B126" s="36"/>
      <c r="C126" s="35">
        <v>2298601.89</v>
      </c>
      <c r="D126" s="35">
        <v>1518608.86</v>
      </c>
      <c r="E126" s="35">
        <v>378136.52</v>
      </c>
      <c r="F126" s="35">
        <v>519872.84</v>
      </c>
      <c r="G126" s="35">
        <v>639852.9699999988</v>
      </c>
      <c r="H126" s="35">
        <v>5355073.079999999</v>
      </c>
      <c r="I126" s="37"/>
      <c r="J126" s="35">
        <v>0</v>
      </c>
      <c r="K126" s="35">
        <v>717674.86</v>
      </c>
      <c r="L126" s="35">
        <v>334898.70999999985</v>
      </c>
      <c r="M126" s="35">
        <v>1052573.5699999998</v>
      </c>
      <c r="N126" s="37"/>
      <c r="O126" s="35">
        <v>290157.86</v>
      </c>
      <c r="P126" s="35">
        <v>181416.62</v>
      </c>
      <c r="Q126" s="35">
        <v>1226999.01</v>
      </c>
      <c r="R126" s="35">
        <v>11143.05</v>
      </c>
      <c r="S126" s="35">
        <v>806352.91</v>
      </c>
      <c r="T126" s="35">
        <v>222446.68</v>
      </c>
      <c r="U126" s="35">
        <v>980230.2899999998</v>
      </c>
      <c r="V126" s="35">
        <v>3718746.42</v>
      </c>
      <c r="W126" s="37"/>
      <c r="X126" s="35">
        <v>10126393.069999998</v>
      </c>
      <c r="Y126" s="37"/>
      <c r="Z126" s="35">
        <v>3476662.6399999997</v>
      </c>
      <c r="AA126" s="35">
        <v>824008.2</v>
      </c>
      <c r="AB126" s="35">
        <v>2913036.12</v>
      </c>
      <c r="AC126" s="37"/>
      <c r="AD126" s="35">
        <v>2451137.81</v>
      </c>
      <c r="AE126" s="35">
        <v>180435.13999999998</v>
      </c>
      <c r="AF126" s="35">
        <v>896552.6999999997</v>
      </c>
      <c r="AG126" s="37"/>
      <c r="AH126" s="35">
        <v>27235.45</v>
      </c>
      <c r="AI126" s="35">
        <v>123.52</v>
      </c>
      <c r="AJ126" s="35">
        <v>1931.1</v>
      </c>
      <c r="AK126" s="35">
        <v>276190.67</v>
      </c>
      <c r="AL126" s="35">
        <v>29166.55</v>
      </c>
      <c r="AM126" s="35">
        <v>276314.19</v>
      </c>
      <c r="AO126" s="20"/>
    </row>
    <row r="127" spans="1:41" ht="14.25">
      <c r="A127" s="34" t="s">
        <v>82</v>
      </c>
      <c r="B127" s="36"/>
      <c r="C127" s="35">
        <v>2339719.94</v>
      </c>
      <c r="D127" s="35">
        <v>1833546.45</v>
      </c>
      <c r="E127" s="35">
        <v>388901.82</v>
      </c>
      <c r="F127" s="35">
        <v>1072607.02</v>
      </c>
      <c r="G127" s="35">
        <v>626631.3799999994</v>
      </c>
      <c r="H127" s="35">
        <v>6261406.609999999</v>
      </c>
      <c r="I127" s="37"/>
      <c r="J127" s="35">
        <v>0</v>
      </c>
      <c r="K127" s="35">
        <v>403828.75</v>
      </c>
      <c r="L127" s="35">
        <v>265459.4199999999</v>
      </c>
      <c r="M127" s="35">
        <v>669288.1699999999</v>
      </c>
      <c r="N127" s="37"/>
      <c r="O127" s="35">
        <v>205393.82</v>
      </c>
      <c r="P127" s="35">
        <v>289997.42</v>
      </c>
      <c r="Q127" s="35">
        <v>667200.66</v>
      </c>
      <c r="R127" s="35">
        <v>210285.43</v>
      </c>
      <c r="S127" s="35">
        <v>632397.47</v>
      </c>
      <c r="T127" s="35">
        <v>0</v>
      </c>
      <c r="U127" s="35">
        <v>1158117.69</v>
      </c>
      <c r="V127" s="35">
        <v>3163392.49</v>
      </c>
      <c r="W127" s="37"/>
      <c r="X127" s="35">
        <v>10094087.27</v>
      </c>
      <c r="Y127" s="37"/>
      <c r="Z127" s="35">
        <v>4115012.5499999993</v>
      </c>
      <c r="AA127" s="35">
        <v>456811.06</v>
      </c>
      <c r="AB127" s="35">
        <v>2203725.22</v>
      </c>
      <c r="AC127" s="37"/>
      <c r="AD127" s="35">
        <v>3446814.0699999994</v>
      </c>
      <c r="AE127" s="35">
        <v>233503.46000000002</v>
      </c>
      <c r="AF127" s="35">
        <v>1068712.2200000002</v>
      </c>
      <c r="AG127" s="37"/>
      <c r="AH127" s="35">
        <v>507157.17</v>
      </c>
      <c r="AI127" s="35">
        <v>0</v>
      </c>
      <c r="AJ127" s="35">
        <v>23272.1</v>
      </c>
      <c r="AK127" s="35">
        <v>210102.2</v>
      </c>
      <c r="AL127" s="35">
        <v>530429.27</v>
      </c>
      <c r="AM127" s="35">
        <v>210102.2</v>
      </c>
      <c r="AO127" s="33"/>
    </row>
    <row r="128" spans="1:41" ht="14.25">
      <c r="A128" s="34" t="s">
        <v>83</v>
      </c>
      <c r="B128" s="36"/>
      <c r="C128" s="35">
        <v>893569.51</v>
      </c>
      <c r="D128" s="35">
        <v>574028.12</v>
      </c>
      <c r="E128" s="35">
        <v>550193.84</v>
      </c>
      <c r="F128" s="35">
        <v>510083.5</v>
      </c>
      <c r="G128" s="35">
        <v>189612.45000000007</v>
      </c>
      <c r="H128" s="35">
        <v>2717487.42</v>
      </c>
      <c r="I128" s="37"/>
      <c r="J128" s="35">
        <v>74.99</v>
      </c>
      <c r="K128" s="35">
        <v>110874.59</v>
      </c>
      <c r="L128" s="35">
        <v>186803.28</v>
      </c>
      <c r="M128" s="35">
        <v>297752.86</v>
      </c>
      <c r="N128" s="37"/>
      <c r="O128" s="35">
        <v>222010.71</v>
      </c>
      <c r="P128" s="35">
        <v>44495.42</v>
      </c>
      <c r="Q128" s="35">
        <v>270214.23</v>
      </c>
      <c r="R128" s="35">
        <v>129523.26</v>
      </c>
      <c r="S128" s="35">
        <v>177971.43</v>
      </c>
      <c r="T128" s="35">
        <v>55811.25</v>
      </c>
      <c r="U128" s="35">
        <v>528690.8000000003</v>
      </c>
      <c r="V128" s="35">
        <v>1428717.1</v>
      </c>
      <c r="W128" s="37"/>
      <c r="X128" s="35">
        <v>4443957.38</v>
      </c>
      <c r="Y128" s="37"/>
      <c r="Z128" s="35">
        <v>1938800.1600000001</v>
      </c>
      <c r="AA128" s="35">
        <v>207279.87</v>
      </c>
      <c r="AB128" s="35">
        <v>993424.0599999999</v>
      </c>
      <c r="AC128" s="37"/>
      <c r="AD128" s="35">
        <v>1169795.59</v>
      </c>
      <c r="AE128" s="35">
        <v>109096.19</v>
      </c>
      <c r="AF128" s="35">
        <v>355485.06</v>
      </c>
      <c r="AG128" s="37"/>
      <c r="AH128" s="35">
        <v>50119.17</v>
      </c>
      <c r="AI128" s="35">
        <v>0</v>
      </c>
      <c r="AJ128" s="35">
        <v>10347.6</v>
      </c>
      <c r="AK128" s="35">
        <v>189188.72</v>
      </c>
      <c r="AL128" s="35">
        <v>60466.77</v>
      </c>
      <c r="AM128" s="35">
        <v>189188.72</v>
      </c>
      <c r="AO128" s="31"/>
    </row>
    <row r="129" spans="1:41" ht="14.25">
      <c r="A129" s="34" t="s">
        <v>84</v>
      </c>
      <c r="B129" s="36"/>
      <c r="C129" s="35">
        <v>679624.2</v>
      </c>
      <c r="D129" s="35">
        <v>302741.52</v>
      </c>
      <c r="E129" s="35">
        <v>149262.69</v>
      </c>
      <c r="F129" s="35">
        <v>252748.91</v>
      </c>
      <c r="G129" s="35">
        <v>153228.96999999983</v>
      </c>
      <c r="H129" s="35">
        <v>1537606.2899999998</v>
      </c>
      <c r="I129" s="37"/>
      <c r="J129" s="35">
        <v>1211.13</v>
      </c>
      <c r="K129" s="35">
        <v>80848.33</v>
      </c>
      <c r="L129" s="35">
        <v>108662.05999999998</v>
      </c>
      <c r="M129" s="35">
        <v>190721.52</v>
      </c>
      <c r="N129" s="37"/>
      <c r="O129" s="35">
        <v>115713.72</v>
      </c>
      <c r="P129" s="35">
        <v>68156.49</v>
      </c>
      <c r="Q129" s="35">
        <v>153286.66999999998</v>
      </c>
      <c r="R129" s="35">
        <v>1210</v>
      </c>
      <c r="S129" s="35">
        <v>98357</v>
      </c>
      <c r="T129" s="35"/>
      <c r="U129" s="35">
        <v>306925.87000000005</v>
      </c>
      <c r="V129" s="35">
        <v>743649.75</v>
      </c>
      <c r="W129" s="37"/>
      <c r="X129" s="35">
        <v>2471977.5599999996</v>
      </c>
      <c r="Y129" s="37"/>
      <c r="Z129" s="35">
        <v>815616.52</v>
      </c>
      <c r="AA129" s="35">
        <v>120182.62</v>
      </c>
      <c r="AB129" s="35">
        <v>496167.1700000001</v>
      </c>
      <c r="AC129" s="37"/>
      <c r="AD129" s="35">
        <v>582836.9100000001</v>
      </c>
      <c r="AE129" s="35">
        <v>44625.43</v>
      </c>
      <c r="AF129" s="35">
        <v>195729.87999999998</v>
      </c>
      <c r="AG129" s="37"/>
      <c r="AH129" s="35">
        <v>57957.24</v>
      </c>
      <c r="AI129" s="35">
        <v>0</v>
      </c>
      <c r="AJ129" s="35">
        <v>0</v>
      </c>
      <c r="AK129" s="35">
        <v>87322.24</v>
      </c>
      <c r="AL129" s="35">
        <v>57957.24</v>
      </c>
      <c r="AM129" s="35">
        <v>87322.24</v>
      </c>
      <c r="AO129" s="32"/>
    </row>
    <row r="130" spans="1:41" ht="14.25">
      <c r="A130" s="34" t="s">
        <v>85</v>
      </c>
      <c r="B130" s="36"/>
      <c r="C130" s="35">
        <v>986252</v>
      </c>
      <c r="D130" s="35">
        <v>867393.76</v>
      </c>
      <c r="E130" s="35">
        <v>695023.87</v>
      </c>
      <c r="F130" s="35">
        <v>511038.16</v>
      </c>
      <c r="G130" s="35">
        <v>205723.96000000002</v>
      </c>
      <c r="H130" s="35">
        <v>3265431.75</v>
      </c>
      <c r="I130" s="37"/>
      <c r="J130" s="35">
        <v>60492.19</v>
      </c>
      <c r="K130" s="35">
        <v>53871.53</v>
      </c>
      <c r="L130" s="35">
        <v>102732.62</v>
      </c>
      <c r="M130" s="35">
        <v>217096.34</v>
      </c>
      <c r="N130" s="37"/>
      <c r="O130" s="35">
        <v>221526.41</v>
      </c>
      <c r="P130" s="35">
        <v>0</v>
      </c>
      <c r="Q130" s="35">
        <v>346115.70999999996</v>
      </c>
      <c r="R130" s="35">
        <v>93511.63</v>
      </c>
      <c r="S130" s="35">
        <v>176367.24</v>
      </c>
      <c r="T130" s="35">
        <v>45647.52</v>
      </c>
      <c r="U130" s="35">
        <v>601741.8800000002</v>
      </c>
      <c r="V130" s="35">
        <v>1484910.3900000001</v>
      </c>
      <c r="W130" s="37"/>
      <c r="X130" s="35">
        <v>4967438.48</v>
      </c>
      <c r="Y130" s="37"/>
      <c r="Z130" s="35">
        <v>1817007.56</v>
      </c>
      <c r="AA130" s="35">
        <v>125445.06999999999</v>
      </c>
      <c r="AB130" s="35">
        <v>1114831.88</v>
      </c>
      <c r="AC130" s="37"/>
      <c r="AD130" s="35">
        <v>1419704.1999999997</v>
      </c>
      <c r="AE130" s="35">
        <v>201769.49</v>
      </c>
      <c r="AF130" s="35">
        <v>545976.7000000001</v>
      </c>
      <c r="AG130" s="37"/>
      <c r="AH130" s="35">
        <v>133678.28999999998</v>
      </c>
      <c r="AI130" s="35">
        <v>0</v>
      </c>
      <c r="AJ130" s="35">
        <v>0</v>
      </c>
      <c r="AK130" s="35">
        <v>118942.59</v>
      </c>
      <c r="AL130" s="35">
        <v>133678.28999999998</v>
      </c>
      <c r="AM130" s="35">
        <v>118942.59</v>
      </c>
      <c r="AO130" s="32"/>
    </row>
    <row r="131" spans="1:41" ht="14.25">
      <c r="A131" s="34" t="s">
        <v>86</v>
      </c>
      <c r="B131" s="36"/>
      <c r="C131" s="35">
        <v>2447464.25</v>
      </c>
      <c r="D131" s="35">
        <v>1890427.45</v>
      </c>
      <c r="E131" s="35">
        <v>781737.27</v>
      </c>
      <c r="F131" s="35">
        <v>990433.42</v>
      </c>
      <c r="G131" s="35">
        <v>366248.94000000076</v>
      </c>
      <c r="H131" s="35">
        <v>6476311.330000001</v>
      </c>
      <c r="I131" s="37"/>
      <c r="J131" s="35"/>
      <c r="K131" s="35">
        <v>681924.11</v>
      </c>
      <c r="L131" s="35">
        <v>354429.64</v>
      </c>
      <c r="M131" s="35">
        <v>1036353.75</v>
      </c>
      <c r="N131" s="37"/>
      <c r="O131" s="35">
        <v>449798.26</v>
      </c>
      <c r="P131" s="35">
        <v>9514.68</v>
      </c>
      <c r="Q131" s="35">
        <v>585403.64</v>
      </c>
      <c r="R131" s="35">
        <v>14195.46</v>
      </c>
      <c r="S131" s="35">
        <v>453865.28</v>
      </c>
      <c r="T131" s="35">
        <v>149676.24</v>
      </c>
      <c r="U131" s="35">
        <v>1047949.7799999998</v>
      </c>
      <c r="V131" s="35">
        <v>2710403.34</v>
      </c>
      <c r="W131" s="37"/>
      <c r="X131" s="35">
        <v>10223068.420000002</v>
      </c>
      <c r="Y131" s="37"/>
      <c r="Z131" s="35">
        <v>3296011.44</v>
      </c>
      <c r="AA131" s="35">
        <v>852989.2699999999</v>
      </c>
      <c r="AB131" s="35">
        <v>2282343.9</v>
      </c>
      <c r="AC131" s="37"/>
      <c r="AD131" s="35">
        <v>3767194.25</v>
      </c>
      <c r="AE131" s="35">
        <v>104673.86</v>
      </c>
      <c r="AF131" s="35">
        <v>908651.9099999999</v>
      </c>
      <c r="AG131" s="37"/>
      <c r="AH131" s="35">
        <v>240344.03999999998</v>
      </c>
      <c r="AI131" s="35">
        <v>0</v>
      </c>
      <c r="AJ131" s="35">
        <v>23473.02</v>
      </c>
      <c r="AK131" s="35">
        <v>239234.27</v>
      </c>
      <c r="AL131" s="35">
        <v>263817.06</v>
      </c>
      <c r="AM131" s="35">
        <v>239234.27</v>
      </c>
      <c r="AO131" s="32"/>
    </row>
    <row r="132" spans="1:41" ht="14.25">
      <c r="A132" s="34" t="s">
        <v>87</v>
      </c>
      <c r="B132" s="36"/>
      <c r="C132" s="35">
        <v>898074.86</v>
      </c>
      <c r="D132" s="35">
        <v>342028.19</v>
      </c>
      <c r="E132" s="35">
        <v>78167.01</v>
      </c>
      <c r="F132" s="35">
        <v>339151.77</v>
      </c>
      <c r="G132" s="35">
        <v>194613.81000000006</v>
      </c>
      <c r="H132" s="35">
        <v>1852035.6400000001</v>
      </c>
      <c r="I132" s="37"/>
      <c r="J132" s="35">
        <v>65296.5</v>
      </c>
      <c r="K132" s="35">
        <v>486830.35</v>
      </c>
      <c r="L132" s="35">
        <v>117450.25</v>
      </c>
      <c r="M132" s="35">
        <v>669577.1</v>
      </c>
      <c r="N132" s="37"/>
      <c r="O132" s="35">
        <v>155985.36</v>
      </c>
      <c r="P132" s="35">
        <v>17335.52</v>
      </c>
      <c r="Q132" s="35">
        <v>408071.10000000003</v>
      </c>
      <c r="R132" s="35">
        <v>1310.1</v>
      </c>
      <c r="S132" s="35">
        <v>94947.71</v>
      </c>
      <c r="T132" s="35"/>
      <c r="U132" s="35">
        <v>725153.5699999997</v>
      </c>
      <c r="V132" s="35">
        <v>1402803.3599999996</v>
      </c>
      <c r="W132" s="37"/>
      <c r="X132" s="35">
        <v>3924416.0999999996</v>
      </c>
      <c r="Y132" s="37"/>
      <c r="Z132" s="35">
        <v>1231975.8800000001</v>
      </c>
      <c r="AA132" s="35">
        <v>612585.53</v>
      </c>
      <c r="AB132" s="35">
        <v>1131343.05</v>
      </c>
      <c r="AC132" s="37"/>
      <c r="AD132" s="35">
        <v>743888.11</v>
      </c>
      <c r="AE132" s="35">
        <v>64318.8</v>
      </c>
      <c r="AF132" s="35">
        <v>347339.79000000004</v>
      </c>
      <c r="AG132" s="37"/>
      <c r="AH132" s="35">
        <v>69153.86</v>
      </c>
      <c r="AI132" s="35">
        <v>1684</v>
      </c>
      <c r="AJ132" s="35">
        <v>0</v>
      </c>
      <c r="AK132" s="35">
        <v>154808.35</v>
      </c>
      <c r="AL132" s="35">
        <v>69153.86</v>
      </c>
      <c r="AM132" s="35">
        <v>156492.35</v>
      </c>
      <c r="AO132" s="32"/>
    </row>
    <row r="133" spans="1:41" ht="14.25">
      <c r="A133" s="34" t="s">
        <v>88</v>
      </c>
      <c r="B133" s="36"/>
      <c r="C133" s="35">
        <v>2584639.7</v>
      </c>
      <c r="D133" s="35">
        <v>2278130.41</v>
      </c>
      <c r="E133" s="35">
        <v>1409346.45</v>
      </c>
      <c r="F133" s="35">
        <v>1371953.4</v>
      </c>
      <c r="G133" s="35">
        <v>695927.6899999992</v>
      </c>
      <c r="H133" s="35">
        <v>8339997.649999999</v>
      </c>
      <c r="I133" s="37"/>
      <c r="J133" s="35">
        <v>203793</v>
      </c>
      <c r="K133" s="35">
        <v>950546.19</v>
      </c>
      <c r="L133" s="35">
        <v>456104.64000000013</v>
      </c>
      <c r="M133" s="35">
        <v>1610443.83</v>
      </c>
      <c r="N133" s="37"/>
      <c r="O133" s="35">
        <v>246503.51</v>
      </c>
      <c r="P133" s="35">
        <v>178303.23</v>
      </c>
      <c r="Q133" s="35">
        <v>873973.65</v>
      </c>
      <c r="R133" s="35">
        <v>6187.21</v>
      </c>
      <c r="S133" s="35">
        <v>878591.78</v>
      </c>
      <c r="T133" s="35">
        <v>99381.28</v>
      </c>
      <c r="U133" s="35">
        <v>1460564.5999999996</v>
      </c>
      <c r="V133" s="35">
        <v>3743505.2599999993</v>
      </c>
      <c r="W133" s="37"/>
      <c r="X133" s="35">
        <v>13693946.74</v>
      </c>
      <c r="Y133" s="37"/>
      <c r="Z133" s="35">
        <v>5779016.069999999</v>
      </c>
      <c r="AA133" s="35">
        <v>1171656.15</v>
      </c>
      <c r="AB133" s="35">
        <v>2950591.6700000004</v>
      </c>
      <c r="AC133" s="37"/>
      <c r="AD133" s="35">
        <v>3875078.37</v>
      </c>
      <c r="AE133" s="35">
        <v>403051.12</v>
      </c>
      <c r="AF133" s="35">
        <v>1012322.89</v>
      </c>
      <c r="AG133" s="37"/>
      <c r="AH133" s="35">
        <v>582568.63</v>
      </c>
      <c r="AI133" s="35">
        <v>1293.15</v>
      </c>
      <c r="AJ133" s="35">
        <v>6877</v>
      </c>
      <c r="AK133" s="35">
        <v>384249.45</v>
      </c>
      <c r="AL133" s="35">
        <v>589445.63</v>
      </c>
      <c r="AM133" s="35">
        <v>385542.60000000003</v>
      </c>
      <c r="AO133" s="32"/>
    </row>
    <row r="134" spans="1:41" ht="14.25">
      <c r="A134" s="34" t="s">
        <v>89</v>
      </c>
      <c r="B134" s="36"/>
      <c r="C134" s="35">
        <v>2667959.99</v>
      </c>
      <c r="D134" s="35">
        <v>1493160.9</v>
      </c>
      <c r="E134" s="35">
        <v>478025.67</v>
      </c>
      <c r="F134" s="35">
        <v>802775.14</v>
      </c>
      <c r="G134" s="35">
        <v>570947.9000000005</v>
      </c>
      <c r="H134" s="35">
        <v>6012869.600000001</v>
      </c>
      <c r="I134" s="37"/>
      <c r="J134" s="35"/>
      <c r="K134" s="35">
        <v>384317.71</v>
      </c>
      <c r="L134" s="35">
        <v>270267.60000000003</v>
      </c>
      <c r="M134" s="35">
        <v>654585.31</v>
      </c>
      <c r="N134" s="37"/>
      <c r="O134" s="35">
        <v>518424.9</v>
      </c>
      <c r="P134" s="35">
        <v>0</v>
      </c>
      <c r="Q134" s="35">
        <v>1190584.7000000002</v>
      </c>
      <c r="R134" s="35">
        <v>32744.3</v>
      </c>
      <c r="S134" s="35">
        <v>819236.68</v>
      </c>
      <c r="T134" s="35">
        <v>230166.8</v>
      </c>
      <c r="U134" s="35">
        <v>1451394.5799999998</v>
      </c>
      <c r="V134" s="35">
        <v>4242551.96</v>
      </c>
      <c r="W134" s="37"/>
      <c r="X134" s="35">
        <v>10910006.870000001</v>
      </c>
      <c r="Y134" s="37"/>
      <c r="Z134" s="35">
        <v>3985598.8499999996</v>
      </c>
      <c r="AA134" s="35">
        <v>474694.35</v>
      </c>
      <c r="AB134" s="35">
        <v>2855457.09</v>
      </c>
      <c r="AC134" s="37"/>
      <c r="AD134" s="35">
        <v>3220642.84</v>
      </c>
      <c r="AE134" s="35">
        <v>198450.39</v>
      </c>
      <c r="AF134" s="35">
        <v>1026046.81</v>
      </c>
      <c r="AG134" s="37"/>
      <c r="AH134" s="35">
        <v>488879.26999999996</v>
      </c>
      <c r="AI134" s="35">
        <v>0</v>
      </c>
      <c r="AJ134" s="35">
        <v>192062.27000000002</v>
      </c>
      <c r="AK134" s="35">
        <v>71609.48</v>
      </c>
      <c r="AL134" s="35">
        <v>680941.54</v>
      </c>
      <c r="AM134" s="35">
        <v>71609.48</v>
      </c>
      <c r="AO134" s="32"/>
    </row>
    <row r="135" spans="1:41" ht="14.25">
      <c r="A135" s="34" t="s">
        <v>90</v>
      </c>
      <c r="B135" s="36"/>
      <c r="C135" s="35">
        <v>2726567.29</v>
      </c>
      <c r="D135" s="35">
        <v>1778669.01</v>
      </c>
      <c r="E135" s="35">
        <v>429500.64</v>
      </c>
      <c r="F135" s="35">
        <v>957472.05</v>
      </c>
      <c r="G135" s="35">
        <v>772366.4899999995</v>
      </c>
      <c r="H135" s="35">
        <v>6664575.4799999995</v>
      </c>
      <c r="I135" s="37"/>
      <c r="J135" s="35">
        <v>74076.7</v>
      </c>
      <c r="K135" s="35">
        <v>335103.88</v>
      </c>
      <c r="L135" s="35">
        <v>347381.80000000005</v>
      </c>
      <c r="M135" s="35">
        <v>756562.38</v>
      </c>
      <c r="N135" s="37"/>
      <c r="O135" s="35">
        <v>626003.79</v>
      </c>
      <c r="P135" s="35">
        <v>0</v>
      </c>
      <c r="Q135" s="35">
        <v>217600.49</v>
      </c>
      <c r="R135" s="35">
        <v>5969.45</v>
      </c>
      <c r="S135" s="35">
        <v>1027445.72</v>
      </c>
      <c r="T135" s="35"/>
      <c r="U135" s="35">
        <v>1720900.8500000003</v>
      </c>
      <c r="V135" s="35">
        <v>3597920.3000000003</v>
      </c>
      <c r="W135" s="37"/>
      <c r="X135" s="35">
        <v>11019058.16</v>
      </c>
      <c r="Y135" s="37"/>
      <c r="Z135" s="35">
        <v>2933887.91</v>
      </c>
      <c r="AA135" s="35">
        <v>536863.74</v>
      </c>
      <c r="AB135" s="35">
        <v>2872747.1200000006</v>
      </c>
      <c r="AC135" s="37"/>
      <c r="AD135" s="35">
        <v>3824742.9100000006</v>
      </c>
      <c r="AE135" s="35">
        <v>318610.01999999996</v>
      </c>
      <c r="AF135" s="35">
        <v>3386288.3100000005</v>
      </c>
      <c r="AG135" s="37"/>
      <c r="AH135" s="35">
        <v>238204.88999999998</v>
      </c>
      <c r="AI135" s="35">
        <v>0</v>
      </c>
      <c r="AJ135" s="35">
        <v>278920.19</v>
      </c>
      <c r="AK135" s="35">
        <v>345430.45</v>
      </c>
      <c r="AL135" s="35">
        <v>517125.07999999996</v>
      </c>
      <c r="AM135" s="35">
        <v>345430.45</v>
      </c>
      <c r="AO135" s="32"/>
    </row>
    <row r="136" spans="1:41" ht="14.25">
      <c r="A136" s="34" t="s">
        <v>91</v>
      </c>
      <c r="B136" s="36"/>
      <c r="C136" s="35">
        <v>659474.46</v>
      </c>
      <c r="D136" s="35">
        <v>571486.36</v>
      </c>
      <c r="E136" s="35">
        <v>107670.35</v>
      </c>
      <c r="F136" s="35">
        <v>485304.18</v>
      </c>
      <c r="G136" s="35">
        <v>233745.08000000002</v>
      </c>
      <c r="H136" s="35">
        <v>2057680.43</v>
      </c>
      <c r="I136" s="37"/>
      <c r="J136" s="35">
        <v>1824.52</v>
      </c>
      <c r="K136" s="35">
        <v>273103.78</v>
      </c>
      <c r="L136" s="35">
        <v>126409.07999999996</v>
      </c>
      <c r="M136" s="35">
        <v>401337.38</v>
      </c>
      <c r="N136" s="37"/>
      <c r="O136" s="35">
        <v>104530.76</v>
      </c>
      <c r="P136" s="35">
        <v>102927.06</v>
      </c>
      <c r="Q136" s="35">
        <v>335247.32999999996</v>
      </c>
      <c r="R136" s="35">
        <v>3429.08</v>
      </c>
      <c r="S136" s="35">
        <v>314279.22</v>
      </c>
      <c r="T136" s="35">
        <v>116013.6</v>
      </c>
      <c r="U136" s="35">
        <v>474229.6000000002</v>
      </c>
      <c r="V136" s="35">
        <v>1450656.6500000001</v>
      </c>
      <c r="W136" s="37"/>
      <c r="X136" s="35">
        <v>3909674.46</v>
      </c>
      <c r="Y136" s="37"/>
      <c r="Z136" s="35">
        <v>608736.6699999999</v>
      </c>
      <c r="AA136" s="35">
        <v>347133.00999999995</v>
      </c>
      <c r="AB136" s="35">
        <v>880201.2799999999</v>
      </c>
      <c r="AC136" s="37"/>
      <c r="AD136" s="35">
        <v>1169371.6700000002</v>
      </c>
      <c r="AE136" s="35">
        <v>48172.75</v>
      </c>
      <c r="AF136" s="35">
        <v>428046.9599999999</v>
      </c>
      <c r="AG136" s="37"/>
      <c r="AH136" s="35">
        <v>9456.84</v>
      </c>
      <c r="AI136" s="35">
        <v>0</v>
      </c>
      <c r="AJ136" s="35">
        <v>0</v>
      </c>
      <c r="AK136" s="35">
        <v>157749.06</v>
      </c>
      <c r="AL136" s="35">
        <v>9456.84</v>
      </c>
      <c r="AM136" s="35">
        <v>157749.06</v>
      </c>
      <c r="AO136" s="32"/>
    </row>
    <row r="137" spans="1:41" ht="14.25">
      <c r="A137" s="34" t="s">
        <v>92</v>
      </c>
      <c r="B137" s="36"/>
      <c r="C137" s="35">
        <v>1391977.52</v>
      </c>
      <c r="D137" s="35">
        <v>751349.74</v>
      </c>
      <c r="E137" s="35">
        <v>154988.52</v>
      </c>
      <c r="F137" s="35">
        <v>517135.99</v>
      </c>
      <c r="G137" s="35">
        <v>452232.6099999994</v>
      </c>
      <c r="H137" s="35">
        <v>3267684.3799999994</v>
      </c>
      <c r="I137" s="37"/>
      <c r="J137" s="35">
        <v>113536.78</v>
      </c>
      <c r="K137" s="35">
        <v>262877.63</v>
      </c>
      <c r="L137" s="35">
        <v>213634.30000000005</v>
      </c>
      <c r="M137" s="35">
        <v>590048.7100000001</v>
      </c>
      <c r="N137" s="37"/>
      <c r="O137" s="35">
        <v>490503.85</v>
      </c>
      <c r="P137" s="35">
        <v>143574.2</v>
      </c>
      <c r="Q137" s="35">
        <v>549119.15</v>
      </c>
      <c r="R137" s="35">
        <v>188315.36</v>
      </c>
      <c r="S137" s="35">
        <v>443734.11</v>
      </c>
      <c r="T137" s="35">
        <v>90188.01</v>
      </c>
      <c r="U137" s="35">
        <v>450162.61999999965</v>
      </c>
      <c r="V137" s="35">
        <v>2355597.3</v>
      </c>
      <c r="W137" s="37"/>
      <c r="X137" s="35">
        <v>6213330.389999999</v>
      </c>
      <c r="Y137" s="37"/>
      <c r="Z137" s="35">
        <v>2139748.91</v>
      </c>
      <c r="AA137" s="35">
        <v>355862.72</v>
      </c>
      <c r="AB137" s="35">
        <v>1817573.28</v>
      </c>
      <c r="AC137" s="37"/>
      <c r="AD137" s="35">
        <v>1511929.4499999997</v>
      </c>
      <c r="AE137" s="35">
        <v>217957.11</v>
      </c>
      <c r="AF137" s="35">
        <v>1951691.9000000001</v>
      </c>
      <c r="AG137" s="37"/>
      <c r="AH137" s="35">
        <v>366509.49000000005</v>
      </c>
      <c r="AI137" s="35">
        <v>23509.98</v>
      </c>
      <c r="AJ137" s="35">
        <v>15249.92</v>
      </c>
      <c r="AK137" s="35">
        <v>254823.7</v>
      </c>
      <c r="AL137" s="35">
        <v>381759.41000000003</v>
      </c>
      <c r="AM137" s="35">
        <v>278333.68</v>
      </c>
      <c r="AO137" s="32"/>
    </row>
    <row r="138" spans="1:41" ht="14.25">
      <c r="A138" s="34" t="s">
        <v>93</v>
      </c>
      <c r="B138" s="36"/>
      <c r="C138" s="35">
        <v>625330.96</v>
      </c>
      <c r="D138" s="35">
        <v>494730.89</v>
      </c>
      <c r="E138" s="35">
        <v>41438.38</v>
      </c>
      <c r="F138" s="35">
        <v>265870.5</v>
      </c>
      <c r="G138" s="35">
        <v>118050.8500000001</v>
      </c>
      <c r="H138" s="35">
        <v>1545421.58</v>
      </c>
      <c r="I138" s="37"/>
      <c r="J138" s="35">
        <v>0</v>
      </c>
      <c r="K138" s="35">
        <v>51975.08</v>
      </c>
      <c r="L138" s="35">
        <v>95276.17</v>
      </c>
      <c r="M138" s="35">
        <v>147251.25</v>
      </c>
      <c r="N138" s="37"/>
      <c r="O138" s="35">
        <v>232335.23</v>
      </c>
      <c r="P138" s="35">
        <v>20682.48</v>
      </c>
      <c r="Q138" s="35">
        <v>180922.04</v>
      </c>
      <c r="R138" s="35">
        <v>2931.97</v>
      </c>
      <c r="S138" s="35">
        <v>140788.52</v>
      </c>
      <c r="T138" s="35"/>
      <c r="U138" s="35">
        <v>455213.60999999987</v>
      </c>
      <c r="V138" s="35">
        <v>1032873.8499999999</v>
      </c>
      <c r="W138" s="37"/>
      <c r="X138" s="35">
        <v>2725546.6799999997</v>
      </c>
      <c r="Y138" s="37"/>
      <c r="Z138" s="35">
        <v>1017644.18</v>
      </c>
      <c r="AA138" s="35">
        <v>101844.19</v>
      </c>
      <c r="AB138" s="35">
        <v>675893.6599999999</v>
      </c>
      <c r="AC138" s="37"/>
      <c r="AD138" s="35">
        <v>488228.74</v>
      </c>
      <c r="AE138" s="35">
        <v>29120.180000000004</v>
      </c>
      <c r="AF138" s="35">
        <v>297680.72</v>
      </c>
      <c r="AG138" s="37"/>
      <c r="AH138" s="35">
        <v>105894.92</v>
      </c>
      <c r="AI138" s="35">
        <v>7312.76</v>
      </c>
      <c r="AJ138" s="35">
        <v>218.55</v>
      </c>
      <c r="AK138" s="35">
        <v>116488.49</v>
      </c>
      <c r="AL138" s="35">
        <v>106113.47</v>
      </c>
      <c r="AM138" s="35">
        <v>123801.25</v>
      </c>
      <c r="AO138" s="32"/>
    </row>
    <row r="139" spans="1:41" ht="14.25">
      <c r="A139" s="34" t="s">
        <v>94</v>
      </c>
      <c r="B139" s="36"/>
      <c r="C139" s="35">
        <v>74411.3</v>
      </c>
      <c r="D139" s="35">
        <v>20740.51</v>
      </c>
      <c r="E139" s="35"/>
      <c r="F139" s="35">
        <v>37911.28</v>
      </c>
      <c r="G139" s="35">
        <v>15228.190000000002</v>
      </c>
      <c r="H139" s="35">
        <v>148291.28</v>
      </c>
      <c r="I139" s="37"/>
      <c r="J139" s="35">
        <v>6998.59</v>
      </c>
      <c r="K139" s="35">
        <v>5472.99</v>
      </c>
      <c r="L139" s="35">
        <v>10966.65</v>
      </c>
      <c r="M139" s="35">
        <v>23438.23</v>
      </c>
      <c r="N139" s="37"/>
      <c r="O139" s="35">
        <v>0</v>
      </c>
      <c r="P139" s="35">
        <v>5641.860000000001</v>
      </c>
      <c r="Q139" s="35">
        <v>24454.93</v>
      </c>
      <c r="R139" s="35">
        <v>968.6</v>
      </c>
      <c r="S139" s="35"/>
      <c r="T139" s="35"/>
      <c r="U139" s="35">
        <v>69369.26999999999</v>
      </c>
      <c r="V139" s="35">
        <v>100434.66</v>
      </c>
      <c r="W139" s="37"/>
      <c r="X139" s="35">
        <v>272164.17000000004</v>
      </c>
      <c r="Y139" s="37"/>
      <c r="Z139" s="35">
        <v>78107.31</v>
      </c>
      <c r="AA139" s="35">
        <v>16121.34</v>
      </c>
      <c r="AB139" s="35">
        <v>47116.81999999999</v>
      </c>
      <c r="AC139" s="37"/>
      <c r="AD139" s="35">
        <v>127486.08</v>
      </c>
      <c r="AE139" s="35">
        <v>14710.149999999998</v>
      </c>
      <c r="AF139" s="35">
        <v>67564.31</v>
      </c>
      <c r="AG139" s="37"/>
      <c r="AH139" s="35">
        <v>514.62</v>
      </c>
      <c r="AI139" s="35">
        <v>0</v>
      </c>
      <c r="AJ139" s="35">
        <v>10122.2</v>
      </c>
      <c r="AK139" s="35">
        <v>0</v>
      </c>
      <c r="AL139" s="35">
        <v>10636.820000000002</v>
      </c>
      <c r="AM139" s="35">
        <v>0</v>
      </c>
      <c r="AO139" s="32"/>
    </row>
    <row r="140" spans="1:41" ht="14.25">
      <c r="A140" s="34" t="s">
        <v>95</v>
      </c>
      <c r="B140" s="36"/>
      <c r="C140" s="35">
        <v>937204.34</v>
      </c>
      <c r="D140" s="35">
        <v>315502.29</v>
      </c>
      <c r="E140" s="35">
        <v>97906.77</v>
      </c>
      <c r="F140" s="35">
        <v>200025.29</v>
      </c>
      <c r="G140" s="35">
        <v>186598.27</v>
      </c>
      <c r="H140" s="35">
        <v>1737236.96</v>
      </c>
      <c r="I140" s="37"/>
      <c r="J140" s="35"/>
      <c r="K140" s="35">
        <v>135404.92</v>
      </c>
      <c r="L140" s="35">
        <v>157960.03</v>
      </c>
      <c r="M140" s="35">
        <v>293364.95</v>
      </c>
      <c r="N140" s="37"/>
      <c r="O140" s="35">
        <v>73840.78</v>
      </c>
      <c r="P140" s="35">
        <v>41921.34</v>
      </c>
      <c r="Q140" s="35">
        <v>92869.39</v>
      </c>
      <c r="R140" s="35">
        <v>70486.56</v>
      </c>
      <c r="S140" s="35">
        <v>217807.14</v>
      </c>
      <c r="T140" s="35">
        <v>11129.04</v>
      </c>
      <c r="U140" s="35">
        <v>300308.7199999999</v>
      </c>
      <c r="V140" s="35">
        <v>808362.97</v>
      </c>
      <c r="W140" s="37"/>
      <c r="X140" s="35">
        <v>2838964.88</v>
      </c>
      <c r="Y140" s="37"/>
      <c r="Z140" s="35">
        <v>580925.75</v>
      </c>
      <c r="AA140" s="35">
        <v>152246.97</v>
      </c>
      <c r="AB140" s="35">
        <v>759903.8899999999</v>
      </c>
      <c r="AC140" s="37"/>
      <c r="AD140" s="35">
        <v>976118.39</v>
      </c>
      <c r="AE140" s="35">
        <v>104630.54999999999</v>
      </c>
      <c r="AF140" s="35">
        <v>831335.24</v>
      </c>
      <c r="AG140" s="37"/>
      <c r="AH140" s="35">
        <v>61046.32000000001</v>
      </c>
      <c r="AI140" s="35">
        <v>0</v>
      </c>
      <c r="AJ140" s="35">
        <v>0</v>
      </c>
      <c r="AK140" s="35">
        <v>98832.14</v>
      </c>
      <c r="AL140" s="35">
        <v>61046.32000000001</v>
      </c>
      <c r="AM140" s="35">
        <v>98832.14</v>
      </c>
      <c r="AO140" s="32"/>
    </row>
    <row r="141" spans="1:41" ht="14.25">
      <c r="A141" s="34" t="s">
        <v>96</v>
      </c>
      <c r="B141" s="36"/>
      <c r="C141" s="35">
        <v>364194.41</v>
      </c>
      <c r="D141" s="35">
        <v>324778.63</v>
      </c>
      <c r="E141" s="35">
        <v>74668.34</v>
      </c>
      <c r="F141" s="35">
        <v>352494.04</v>
      </c>
      <c r="G141" s="35">
        <v>136839.51000000007</v>
      </c>
      <c r="H141" s="35">
        <v>1252974.93</v>
      </c>
      <c r="I141" s="37"/>
      <c r="J141" s="35">
        <v>2056.32</v>
      </c>
      <c r="K141" s="35">
        <v>98928.64</v>
      </c>
      <c r="L141" s="35">
        <v>86626.39</v>
      </c>
      <c r="M141" s="35">
        <v>187611.35</v>
      </c>
      <c r="N141" s="37"/>
      <c r="O141" s="35">
        <v>149789.57</v>
      </c>
      <c r="P141" s="35">
        <v>0</v>
      </c>
      <c r="Q141" s="35">
        <v>195552.56</v>
      </c>
      <c r="R141" s="35">
        <v>73284.89</v>
      </c>
      <c r="S141" s="35">
        <v>234658.44</v>
      </c>
      <c r="T141" s="35">
        <v>55910.43</v>
      </c>
      <c r="U141" s="35">
        <v>563689.4799999999</v>
      </c>
      <c r="V141" s="35">
        <v>1272885.37</v>
      </c>
      <c r="W141" s="37"/>
      <c r="X141" s="35">
        <v>2713471.6500000004</v>
      </c>
      <c r="Y141" s="37"/>
      <c r="Z141" s="35">
        <v>580356.8600000001</v>
      </c>
      <c r="AA141" s="35">
        <v>126707.26</v>
      </c>
      <c r="AB141" s="35">
        <v>977709.0099999999</v>
      </c>
      <c r="AC141" s="37"/>
      <c r="AD141" s="35">
        <v>433851.61</v>
      </c>
      <c r="AE141" s="35">
        <v>61861.2</v>
      </c>
      <c r="AF141" s="35">
        <v>239455.58999999994</v>
      </c>
      <c r="AG141" s="37"/>
      <c r="AH141" s="35">
        <v>1491.98</v>
      </c>
      <c r="AI141" s="35">
        <v>0</v>
      </c>
      <c r="AJ141" s="35">
        <v>0</v>
      </c>
      <c r="AK141" s="35">
        <v>260396.84</v>
      </c>
      <c r="AL141" s="35">
        <v>1491.98</v>
      </c>
      <c r="AM141" s="35">
        <v>260396.84</v>
      </c>
      <c r="AO141" s="32"/>
    </row>
    <row r="142" spans="1:41" ht="14.25">
      <c r="A142" s="34" t="s">
        <v>97</v>
      </c>
      <c r="B142" s="36"/>
      <c r="C142" s="35">
        <v>300885.19</v>
      </c>
      <c r="D142" s="35">
        <v>277468.24</v>
      </c>
      <c r="E142" s="35">
        <v>5621.53</v>
      </c>
      <c r="F142" s="35">
        <v>139490.99</v>
      </c>
      <c r="G142" s="35">
        <v>193330.33999999985</v>
      </c>
      <c r="H142" s="35">
        <v>916796.2899999999</v>
      </c>
      <c r="I142" s="37"/>
      <c r="J142" s="35"/>
      <c r="K142" s="35">
        <v>54388.29</v>
      </c>
      <c r="L142" s="35">
        <v>101422.13999999998</v>
      </c>
      <c r="M142" s="35">
        <v>155810.43</v>
      </c>
      <c r="N142" s="37"/>
      <c r="O142" s="35">
        <v>140381.96</v>
      </c>
      <c r="P142" s="35">
        <v>116618.97</v>
      </c>
      <c r="Q142" s="35">
        <v>156770.45</v>
      </c>
      <c r="R142" s="35">
        <v>81576.27</v>
      </c>
      <c r="S142" s="35">
        <v>99130.71</v>
      </c>
      <c r="T142" s="35"/>
      <c r="U142" s="35">
        <v>217597.02999999968</v>
      </c>
      <c r="V142" s="35">
        <v>812075.3899999998</v>
      </c>
      <c r="W142" s="37"/>
      <c r="X142" s="35">
        <v>1884682.1099999999</v>
      </c>
      <c r="Y142" s="37"/>
      <c r="Z142" s="35">
        <v>545625.35</v>
      </c>
      <c r="AA142" s="35">
        <v>102755.54</v>
      </c>
      <c r="AB142" s="35">
        <v>648397.9900000001</v>
      </c>
      <c r="AC142" s="37"/>
      <c r="AD142" s="35">
        <v>314925.07999999996</v>
      </c>
      <c r="AE142" s="35">
        <v>33456.48</v>
      </c>
      <c r="AF142" s="35">
        <v>128504.36999999998</v>
      </c>
      <c r="AG142" s="37"/>
      <c r="AH142" s="35">
        <v>48316.66</v>
      </c>
      <c r="AI142" s="35">
        <v>0</v>
      </c>
      <c r="AJ142" s="35">
        <v>34623.03</v>
      </c>
      <c r="AK142" s="35">
        <v>189661.18</v>
      </c>
      <c r="AL142" s="35">
        <v>82939.69</v>
      </c>
      <c r="AM142" s="35">
        <v>189661.18</v>
      </c>
      <c r="AO142" s="32"/>
    </row>
    <row r="143" spans="1:41" ht="14.25">
      <c r="A143" s="34" t="s">
        <v>98</v>
      </c>
      <c r="B143" s="36"/>
      <c r="C143" s="35">
        <v>6248512.37</v>
      </c>
      <c r="D143" s="35">
        <v>1544979.03</v>
      </c>
      <c r="E143" s="35">
        <v>1421583.35</v>
      </c>
      <c r="F143" s="35">
        <v>1379440.63</v>
      </c>
      <c r="G143" s="35">
        <v>380462.08000000054</v>
      </c>
      <c r="H143" s="35">
        <v>10974977.46</v>
      </c>
      <c r="I143" s="37"/>
      <c r="J143" s="35">
        <v>148963.1</v>
      </c>
      <c r="K143" s="35">
        <v>474804.32</v>
      </c>
      <c r="L143" s="35">
        <v>350346.11000000004</v>
      </c>
      <c r="M143" s="35">
        <v>974113.53</v>
      </c>
      <c r="N143" s="37"/>
      <c r="O143" s="35">
        <v>422574.8</v>
      </c>
      <c r="P143" s="35">
        <v>314447.32</v>
      </c>
      <c r="Q143" s="35">
        <v>1140757.73</v>
      </c>
      <c r="R143" s="35">
        <v>4594.37</v>
      </c>
      <c r="S143" s="35">
        <v>755958.89</v>
      </c>
      <c r="T143" s="35"/>
      <c r="U143" s="35">
        <v>1674564.5599999996</v>
      </c>
      <c r="V143" s="35">
        <v>4312897.67</v>
      </c>
      <c r="W143" s="37"/>
      <c r="X143" s="35">
        <v>16261988.66</v>
      </c>
      <c r="Y143" s="37"/>
      <c r="Z143" s="35">
        <v>5951648.920000001</v>
      </c>
      <c r="AA143" s="35">
        <v>447586.19</v>
      </c>
      <c r="AB143" s="35">
        <v>2892295.17</v>
      </c>
      <c r="AC143" s="37"/>
      <c r="AD143" s="35">
        <v>12942424.090000002</v>
      </c>
      <c r="AE143" s="35">
        <v>420148.54</v>
      </c>
      <c r="AF143" s="35">
        <v>1714829.8800000001</v>
      </c>
      <c r="AG143" s="37"/>
      <c r="AH143" s="35">
        <v>330802.43</v>
      </c>
      <c r="AI143" s="35">
        <v>13140.49</v>
      </c>
      <c r="AJ143" s="35">
        <v>10074.1</v>
      </c>
      <c r="AK143" s="35">
        <v>234102.28</v>
      </c>
      <c r="AL143" s="35">
        <v>340876.52999999997</v>
      </c>
      <c r="AM143" s="35">
        <v>247242.77</v>
      </c>
      <c r="AO143" s="20"/>
    </row>
    <row r="144" spans="1:41" ht="14.25">
      <c r="A144" s="34" t="s">
        <v>99</v>
      </c>
      <c r="B144" s="36"/>
      <c r="C144" s="35">
        <v>1105980.51</v>
      </c>
      <c r="D144" s="35">
        <v>500125.16</v>
      </c>
      <c r="E144" s="35">
        <v>17339.01</v>
      </c>
      <c r="F144" s="35">
        <v>411239.55</v>
      </c>
      <c r="G144" s="35">
        <v>207958.60999999993</v>
      </c>
      <c r="H144" s="35">
        <v>2242642.84</v>
      </c>
      <c r="I144" s="37"/>
      <c r="J144" s="35">
        <v>53310.57</v>
      </c>
      <c r="K144" s="35">
        <v>149649.53</v>
      </c>
      <c r="L144" s="35">
        <v>159279.68999999997</v>
      </c>
      <c r="M144" s="35">
        <v>362239.79</v>
      </c>
      <c r="N144" s="37"/>
      <c r="O144" s="35">
        <v>136868.18</v>
      </c>
      <c r="P144" s="35">
        <v>12260.98</v>
      </c>
      <c r="Q144" s="35">
        <v>177782.98</v>
      </c>
      <c r="R144" s="35">
        <v>3632</v>
      </c>
      <c r="S144" s="35">
        <v>171963.22</v>
      </c>
      <c r="T144" s="35"/>
      <c r="U144" s="35">
        <v>589809.7400000001</v>
      </c>
      <c r="V144" s="35">
        <v>1092317.1</v>
      </c>
      <c r="W144" s="37"/>
      <c r="X144" s="35">
        <v>3697199.73</v>
      </c>
      <c r="Y144" s="37"/>
      <c r="Z144" s="35">
        <v>1535412.2399999998</v>
      </c>
      <c r="AA144" s="35">
        <v>282912.32</v>
      </c>
      <c r="AB144" s="35">
        <v>871098.11</v>
      </c>
      <c r="AC144" s="37"/>
      <c r="AD144" s="35">
        <v>767163.4600000001</v>
      </c>
      <c r="AE144" s="35">
        <v>110026.59</v>
      </c>
      <c r="AF144" s="35">
        <v>318554.66</v>
      </c>
      <c r="AG144" s="37"/>
      <c r="AH144" s="35">
        <v>113788.75</v>
      </c>
      <c r="AI144" s="35">
        <v>3966.85</v>
      </c>
      <c r="AJ144" s="35">
        <v>27517.28</v>
      </c>
      <c r="AK144" s="35">
        <v>156461.14</v>
      </c>
      <c r="AL144" s="35">
        <v>141306.03</v>
      </c>
      <c r="AM144" s="35">
        <v>160427.99000000002</v>
      </c>
      <c r="AO144" s="33"/>
    </row>
    <row r="145" spans="1:41" ht="14.25">
      <c r="A145" s="34" t="s">
        <v>100</v>
      </c>
      <c r="B145" s="36"/>
      <c r="C145" s="35">
        <v>2113003.55</v>
      </c>
      <c r="D145" s="35">
        <v>1340582.5</v>
      </c>
      <c r="E145" s="35">
        <v>131342.92</v>
      </c>
      <c r="F145" s="35">
        <v>813472.99</v>
      </c>
      <c r="G145" s="35">
        <v>450848.50000000023</v>
      </c>
      <c r="H145" s="35">
        <v>4849250.46</v>
      </c>
      <c r="I145" s="37"/>
      <c r="J145" s="35"/>
      <c r="K145" s="35">
        <v>679290.22</v>
      </c>
      <c r="L145" s="35">
        <v>288666.7599999999</v>
      </c>
      <c r="M145" s="35">
        <v>967956.9799999999</v>
      </c>
      <c r="N145" s="37"/>
      <c r="O145" s="35">
        <v>477180.15</v>
      </c>
      <c r="P145" s="35">
        <v>0</v>
      </c>
      <c r="Q145" s="35">
        <v>1700760.0199999998</v>
      </c>
      <c r="R145" s="35">
        <v>89428.49</v>
      </c>
      <c r="S145" s="35">
        <v>397658.8</v>
      </c>
      <c r="T145" s="35"/>
      <c r="U145" s="35">
        <v>1321062.1800000009</v>
      </c>
      <c r="V145" s="35">
        <v>3986089.6400000006</v>
      </c>
      <c r="W145" s="37"/>
      <c r="X145" s="35">
        <v>9803297.08</v>
      </c>
      <c r="Y145" s="37"/>
      <c r="Z145" s="35">
        <v>3591216.28</v>
      </c>
      <c r="AA145" s="35">
        <v>874186.36</v>
      </c>
      <c r="AB145" s="35">
        <v>3054812.97</v>
      </c>
      <c r="AC145" s="37"/>
      <c r="AD145" s="35">
        <v>1233882.72</v>
      </c>
      <c r="AE145" s="35">
        <v>70241.12</v>
      </c>
      <c r="AF145" s="35">
        <v>303701.15</v>
      </c>
      <c r="AG145" s="37"/>
      <c r="AH145" s="35">
        <v>660057.88</v>
      </c>
      <c r="AI145" s="35">
        <v>20258.53</v>
      </c>
      <c r="AJ145" s="35">
        <v>8248.76</v>
      </c>
      <c r="AK145" s="35">
        <v>30097.75</v>
      </c>
      <c r="AL145" s="35">
        <v>668306.64</v>
      </c>
      <c r="AM145" s="35">
        <v>50356.28</v>
      </c>
      <c r="AO145" s="31"/>
    </row>
    <row r="146" spans="1:41" ht="14.25">
      <c r="A146" s="34" t="s">
        <v>101</v>
      </c>
      <c r="B146" s="36"/>
      <c r="C146" s="35">
        <v>1196168.83</v>
      </c>
      <c r="D146" s="35">
        <v>974951.56</v>
      </c>
      <c r="E146" s="35">
        <v>177563.02</v>
      </c>
      <c r="F146" s="35">
        <v>567376.89</v>
      </c>
      <c r="G146" s="35">
        <v>194944.62000000023</v>
      </c>
      <c r="H146" s="35">
        <v>3111004.9200000004</v>
      </c>
      <c r="I146" s="37"/>
      <c r="J146" s="35">
        <v>6241.13</v>
      </c>
      <c r="K146" s="35">
        <v>337826.78</v>
      </c>
      <c r="L146" s="35">
        <v>246630.79000000004</v>
      </c>
      <c r="M146" s="35">
        <v>590698.7000000001</v>
      </c>
      <c r="N146" s="37"/>
      <c r="O146" s="35">
        <v>179550.38</v>
      </c>
      <c r="P146" s="35">
        <v>131166.79</v>
      </c>
      <c r="Q146" s="35">
        <v>373087.86000000004</v>
      </c>
      <c r="R146" s="35">
        <v>117420.37</v>
      </c>
      <c r="S146" s="35">
        <v>350840</v>
      </c>
      <c r="T146" s="35"/>
      <c r="U146" s="35">
        <v>701948.02</v>
      </c>
      <c r="V146" s="35">
        <v>1854013.4200000002</v>
      </c>
      <c r="W146" s="37"/>
      <c r="X146" s="35">
        <v>5555717.040000001</v>
      </c>
      <c r="Y146" s="37"/>
      <c r="Z146" s="35">
        <v>1705556.6400000001</v>
      </c>
      <c r="AA146" s="35">
        <v>339923.18</v>
      </c>
      <c r="AB146" s="35">
        <v>1395893.6300000001</v>
      </c>
      <c r="AC146" s="37"/>
      <c r="AD146" s="35">
        <v>2348017.4</v>
      </c>
      <c r="AE146" s="35">
        <v>189309.13</v>
      </c>
      <c r="AF146" s="35">
        <v>790930.55</v>
      </c>
      <c r="AG146" s="37"/>
      <c r="AH146" s="35">
        <v>426471.84</v>
      </c>
      <c r="AI146" s="35">
        <v>13868.55</v>
      </c>
      <c r="AJ146" s="35">
        <v>11548.79</v>
      </c>
      <c r="AK146" s="35">
        <v>295653.37</v>
      </c>
      <c r="AL146" s="35">
        <v>438020.63</v>
      </c>
      <c r="AM146" s="35">
        <v>309521.92</v>
      </c>
      <c r="AO146" s="32"/>
    </row>
    <row r="147" spans="1:41" ht="14.25">
      <c r="A147" s="34" t="s">
        <v>102</v>
      </c>
      <c r="B147" s="36"/>
      <c r="C147" s="35">
        <v>103607.8</v>
      </c>
      <c r="D147" s="35">
        <v>65019.14</v>
      </c>
      <c r="E147" s="35"/>
      <c r="F147" s="35">
        <v>100858.91</v>
      </c>
      <c r="G147" s="35">
        <v>0</v>
      </c>
      <c r="H147" s="35">
        <v>269485.85</v>
      </c>
      <c r="I147" s="37"/>
      <c r="J147" s="35"/>
      <c r="K147" s="35">
        <v>65234.69</v>
      </c>
      <c r="L147" s="35">
        <v>18364.130000000005</v>
      </c>
      <c r="M147" s="35">
        <v>83598.82</v>
      </c>
      <c r="N147" s="37"/>
      <c r="O147" s="35">
        <v>0</v>
      </c>
      <c r="P147" s="35">
        <v>0</v>
      </c>
      <c r="Q147" s="35">
        <v>53646.369999999995</v>
      </c>
      <c r="R147" s="35">
        <v>1561</v>
      </c>
      <c r="S147" s="35">
        <v>48288.76</v>
      </c>
      <c r="T147" s="35">
        <v>65073.76</v>
      </c>
      <c r="U147" s="35">
        <v>159289.82</v>
      </c>
      <c r="V147" s="35">
        <v>327859.71</v>
      </c>
      <c r="W147" s="37"/>
      <c r="X147" s="35">
        <v>680944.38</v>
      </c>
      <c r="Y147" s="37"/>
      <c r="Z147" s="35">
        <v>155779.12</v>
      </c>
      <c r="AA147" s="35">
        <v>79523.22</v>
      </c>
      <c r="AB147" s="35">
        <v>258282.02000000002</v>
      </c>
      <c r="AC147" s="37"/>
      <c r="AD147" s="35">
        <v>108108.1</v>
      </c>
      <c r="AE147" s="35">
        <v>4596.29</v>
      </c>
      <c r="AF147" s="35">
        <v>56075.8</v>
      </c>
      <c r="AG147" s="37"/>
      <c r="AH147" s="35">
        <v>1033.3400000000001</v>
      </c>
      <c r="AI147" s="35">
        <v>0</v>
      </c>
      <c r="AJ147" s="35">
        <v>0</v>
      </c>
      <c r="AK147" s="35">
        <v>31935</v>
      </c>
      <c r="AL147" s="35">
        <v>1033.3400000000001</v>
      </c>
      <c r="AM147" s="35">
        <v>31935</v>
      </c>
      <c r="AO147" s="32"/>
    </row>
    <row r="148" spans="1:41" ht="14.25">
      <c r="A148" s="34" t="s">
        <v>103</v>
      </c>
      <c r="B148" s="36"/>
      <c r="C148" s="35"/>
      <c r="D148" s="35">
        <v>3908.07</v>
      </c>
      <c r="E148" s="35"/>
      <c r="F148" s="35">
        <v>21437.98</v>
      </c>
      <c r="G148" s="35">
        <v>4690.91</v>
      </c>
      <c r="H148" s="35">
        <v>30036.96</v>
      </c>
      <c r="I148" s="37"/>
      <c r="J148" s="35"/>
      <c r="K148" s="35">
        <v>2317.62</v>
      </c>
      <c r="L148" s="35">
        <v>9892.189999999999</v>
      </c>
      <c r="M148" s="35">
        <v>12209.81</v>
      </c>
      <c r="N148" s="37"/>
      <c r="O148" s="35">
        <v>0</v>
      </c>
      <c r="P148" s="35">
        <v>7331.26</v>
      </c>
      <c r="Q148" s="35">
        <v>31376.21</v>
      </c>
      <c r="R148" s="35">
        <v>654.67</v>
      </c>
      <c r="S148" s="35"/>
      <c r="T148" s="35"/>
      <c r="U148" s="35">
        <v>37289.09000000002</v>
      </c>
      <c r="V148" s="35">
        <v>76651.23000000001</v>
      </c>
      <c r="W148" s="37"/>
      <c r="X148" s="35">
        <v>118898</v>
      </c>
      <c r="Y148" s="37"/>
      <c r="Z148" s="35">
        <v>23427.38</v>
      </c>
      <c r="AA148" s="35">
        <v>10765.07</v>
      </c>
      <c r="AB148" s="35">
        <v>71908.14000000001</v>
      </c>
      <c r="AC148" s="37"/>
      <c r="AD148" s="35">
        <v>13.27</v>
      </c>
      <c r="AE148" s="35">
        <v>365.65000000000003</v>
      </c>
      <c r="AF148" s="35">
        <v>23341.66</v>
      </c>
      <c r="AG148" s="37"/>
      <c r="AH148" s="35">
        <v>0</v>
      </c>
      <c r="AI148" s="35">
        <v>0</v>
      </c>
      <c r="AJ148" s="35">
        <v>0</v>
      </c>
      <c r="AK148" s="35">
        <v>8940.79</v>
      </c>
      <c r="AL148" s="35">
        <v>0</v>
      </c>
      <c r="AM148" s="35">
        <v>8940.79</v>
      </c>
      <c r="AO148" s="32"/>
    </row>
    <row r="149" spans="1:41" ht="14.25">
      <c r="A149" s="34" t="s">
        <v>104</v>
      </c>
      <c r="B149" s="36"/>
      <c r="C149" s="35">
        <v>378511.84</v>
      </c>
      <c r="D149" s="35">
        <v>255225.22</v>
      </c>
      <c r="E149" s="35">
        <v>399.7</v>
      </c>
      <c r="F149" s="35">
        <v>173391.85</v>
      </c>
      <c r="G149" s="35">
        <v>72951.83000000002</v>
      </c>
      <c r="H149" s="35">
        <v>880480.4400000001</v>
      </c>
      <c r="I149" s="37"/>
      <c r="J149" s="35"/>
      <c r="K149" s="35">
        <v>39665.76</v>
      </c>
      <c r="L149" s="35">
        <v>71269.30000000002</v>
      </c>
      <c r="M149" s="35">
        <v>110935.06000000001</v>
      </c>
      <c r="N149" s="37"/>
      <c r="O149" s="35">
        <v>33882.37</v>
      </c>
      <c r="P149" s="35">
        <v>34300.13</v>
      </c>
      <c r="Q149" s="35">
        <v>249536.40999999997</v>
      </c>
      <c r="R149" s="35">
        <v>3263.07</v>
      </c>
      <c r="S149" s="35">
        <v>198028.83</v>
      </c>
      <c r="T149" s="35"/>
      <c r="U149" s="35">
        <v>237535.87999999998</v>
      </c>
      <c r="V149" s="35">
        <v>756546.69</v>
      </c>
      <c r="W149" s="37"/>
      <c r="X149" s="35">
        <v>1747962.19</v>
      </c>
      <c r="Y149" s="37"/>
      <c r="Z149" s="35">
        <v>377872.51</v>
      </c>
      <c r="AA149" s="35">
        <v>54595.15000000001</v>
      </c>
      <c r="AB149" s="35">
        <v>610814.05</v>
      </c>
      <c r="AC149" s="37"/>
      <c r="AD149" s="35">
        <v>380865.13999999996</v>
      </c>
      <c r="AE149" s="35">
        <v>18034.29</v>
      </c>
      <c r="AF149" s="35">
        <v>98921.31</v>
      </c>
      <c r="AG149" s="37"/>
      <c r="AH149" s="35">
        <v>122211.65000000001</v>
      </c>
      <c r="AI149" s="35">
        <v>0</v>
      </c>
      <c r="AJ149" s="35">
        <v>1485</v>
      </c>
      <c r="AK149" s="35">
        <v>116384.95</v>
      </c>
      <c r="AL149" s="35">
        <v>123696.65000000001</v>
      </c>
      <c r="AM149" s="35">
        <v>116384.95</v>
      </c>
      <c r="AO149" s="32"/>
    </row>
    <row r="150" spans="1:41" ht="14.25">
      <c r="A150" s="34" t="s">
        <v>105</v>
      </c>
      <c r="B150" s="36"/>
      <c r="C150" s="35">
        <v>599402.2</v>
      </c>
      <c r="D150" s="35">
        <v>388227.91</v>
      </c>
      <c r="E150" s="35">
        <v>149185.17</v>
      </c>
      <c r="F150" s="35">
        <v>170793.81</v>
      </c>
      <c r="G150" s="35">
        <v>106725.90999999986</v>
      </c>
      <c r="H150" s="35">
        <v>1414334.9999999998</v>
      </c>
      <c r="I150" s="37"/>
      <c r="J150" s="35">
        <v>388227.91</v>
      </c>
      <c r="K150" s="35">
        <v>78647.91</v>
      </c>
      <c r="L150" s="35">
        <v>64572.49999999997</v>
      </c>
      <c r="M150" s="35">
        <v>531448.32</v>
      </c>
      <c r="N150" s="37"/>
      <c r="O150" s="35">
        <v>63644.64</v>
      </c>
      <c r="P150" s="35">
        <v>10548.85</v>
      </c>
      <c r="Q150" s="35">
        <v>164011.75999999998</v>
      </c>
      <c r="R150" s="35">
        <v>1582.5</v>
      </c>
      <c r="S150" s="35">
        <v>65465.36</v>
      </c>
      <c r="T150" s="35">
        <v>0</v>
      </c>
      <c r="U150" s="35">
        <v>268456.15</v>
      </c>
      <c r="V150" s="35">
        <v>573709.26</v>
      </c>
      <c r="W150" s="37"/>
      <c r="X150" s="35">
        <v>2519492.58</v>
      </c>
      <c r="Y150" s="37"/>
      <c r="Z150" s="35">
        <v>588012.44</v>
      </c>
      <c r="AA150" s="35">
        <v>107395.19000000002</v>
      </c>
      <c r="AB150" s="35">
        <v>370029.13999999996</v>
      </c>
      <c r="AC150" s="37"/>
      <c r="AD150" s="35">
        <v>554926.88</v>
      </c>
      <c r="AE150" s="35">
        <v>42845.380000000005</v>
      </c>
      <c r="AF150" s="35">
        <v>226271.63999999998</v>
      </c>
      <c r="AG150" s="37"/>
      <c r="AH150" s="35">
        <v>102322.9</v>
      </c>
      <c r="AI150" s="35">
        <v>29.05</v>
      </c>
      <c r="AJ150" s="35">
        <v>0</v>
      </c>
      <c r="AK150" s="35">
        <v>112750.49</v>
      </c>
      <c r="AL150" s="35">
        <v>102322.9</v>
      </c>
      <c r="AM150" s="35">
        <v>112779.54000000001</v>
      </c>
      <c r="AO150" s="32"/>
    </row>
    <row r="151" spans="1:41" ht="14.25">
      <c r="A151" s="34" t="s">
        <v>106</v>
      </c>
      <c r="B151" s="36"/>
      <c r="C151" s="35">
        <v>586931.02</v>
      </c>
      <c r="D151" s="35">
        <v>561402.41</v>
      </c>
      <c r="E151" s="35">
        <v>178042.62</v>
      </c>
      <c r="F151" s="35">
        <v>179962.81</v>
      </c>
      <c r="G151" s="35">
        <v>166041.2600000003</v>
      </c>
      <c r="H151" s="35">
        <v>1672380.1200000003</v>
      </c>
      <c r="I151" s="37"/>
      <c r="J151" s="35">
        <v>0</v>
      </c>
      <c r="K151" s="35">
        <v>170064.89</v>
      </c>
      <c r="L151" s="35">
        <v>195012.95999999996</v>
      </c>
      <c r="M151" s="35">
        <v>365077.85</v>
      </c>
      <c r="N151" s="37"/>
      <c r="O151" s="35">
        <v>158262.69</v>
      </c>
      <c r="P151" s="35">
        <v>62700</v>
      </c>
      <c r="Q151" s="35">
        <v>241788.82</v>
      </c>
      <c r="R151" s="35">
        <v>2673.97</v>
      </c>
      <c r="S151" s="35">
        <v>198790.18</v>
      </c>
      <c r="T151" s="35">
        <v>23579.1</v>
      </c>
      <c r="U151" s="35">
        <v>434274.0700000001</v>
      </c>
      <c r="V151" s="35">
        <v>1122068.83</v>
      </c>
      <c r="W151" s="37"/>
      <c r="X151" s="35">
        <v>3159526.8000000003</v>
      </c>
      <c r="Y151" s="37"/>
      <c r="Z151" s="35">
        <v>959217.79</v>
      </c>
      <c r="AA151" s="35">
        <v>217183.4</v>
      </c>
      <c r="AB151" s="35">
        <v>805569.19</v>
      </c>
      <c r="AC151" s="37"/>
      <c r="AD151" s="35">
        <v>729180.9799999999</v>
      </c>
      <c r="AE151" s="35">
        <v>99861.54000000001</v>
      </c>
      <c r="AF151" s="35">
        <v>348659.98000000004</v>
      </c>
      <c r="AG151" s="37"/>
      <c r="AH151" s="35">
        <v>162952.33000000002</v>
      </c>
      <c r="AI151" s="35">
        <v>0</v>
      </c>
      <c r="AJ151" s="35">
        <v>29750.86</v>
      </c>
      <c r="AK151" s="35">
        <v>104429.76</v>
      </c>
      <c r="AL151" s="35">
        <v>192703.19</v>
      </c>
      <c r="AM151" s="35">
        <v>104429.76</v>
      </c>
      <c r="AO151" s="32"/>
    </row>
    <row r="152" spans="1:41" ht="14.25">
      <c r="A152" s="34" t="s">
        <v>107</v>
      </c>
      <c r="B152" s="36"/>
      <c r="C152" s="35">
        <v>267293</v>
      </c>
      <c r="D152" s="35">
        <v>117261</v>
      </c>
      <c r="E152" s="35">
        <v>0</v>
      </c>
      <c r="F152" s="35">
        <v>87269</v>
      </c>
      <c r="G152" s="35">
        <v>150137</v>
      </c>
      <c r="H152" s="35">
        <v>621960</v>
      </c>
      <c r="I152" s="37"/>
      <c r="J152" s="35">
        <v>0</v>
      </c>
      <c r="K152" s="35">
        <v>21105</v>
      </c>
      <c r="L152" s="35">
        <v>57816</v>
      </c>
      <c r="M152" s="35">
        <v>78921</v>
      </c>
      <c r="N152" s="37"/>
      <c r="O152" s="35">
        <v>38850</v>
      </c>
      <c r="P152" s="35">
        <v>19130</v>
      </c>
      <c r="Q152" s="35">
        <v>50235</v>
      </c>
      <c r="R152" s="35">
        <v>43304</v>
      </c>
      <c r="S152" s="35">
        <v>36335</v>
      </c>
      <c r="T152" s="35">
        <v>47580</v>
      </c>
      <c r="U152" s="35">
        <v>77633</v>
      </c>
      <c r="V152" s="35">
        <v>313067</v>
      </c>
      <c r="W152" s="37"/>
      <c r="X152" s="35">
        <v>1013948</v>
      </c>
      <c r="Y152" s="37"/>
      <c r="Z152" s="35">
        <v>268016</v>
      </c>
      <c r="AA152" s="35">
        <v>45503</v>
      </c>
      <c r="AB152" s="35">
        <v>262577</v>
      </c>
      <c r="AC152" s="37"/>
      <c r="AD152" s="35">
        <v>231590</v>
      </c>
      <c r="AE152" s="35">
        <v>10510</v>
      </c>
      <c r="AF152" s="35">
        <v>131317</v>
      </c>
      <c r="AG152" s="37"/>
      <c r="AH152" s="35">
        <v>0</v>
      </c>
      <c r="AI152" s="35">
        <v>0</v>
      </c>
      <c r="AJ152" s="35">
        <v>0</v>
      </c>
      <c r="AK152" s="35">
        <v>6917</v>
      </c>
      <c r="AL152" s="35">
        <v>0</v>
      </c>
      <c r="AM152" s="35">
        <v>6917</v>
      </c>
      <c r="AO152" s="32"/>
    </row>
    <row r="153" spans="1:41" ht="14.25">
      <c r="A153" s="34" t="s">
        <v>108</v>
      </c>
      <c r="B153" s="36"/>
      <c r="C153" s="35">
        <v>12831227.42</v>
      </c>
      <c r="D153" s="35">
        <v>8653951.93</v>
      </c>
      <c r="E153" s="35">
        <v>1657474.04</v>
      </c>
      <c r="F153" s="35">
        <v>4013101.98</v>
      </c>
      <c r="G153" s="35">
        <v>701090.3000000021</v>
      </c>
      <c r="H153" s="35">
        <v>27856845.67</v>
      </c>
      <c r="I153" s="37"/>
      <c r="J153" s="35">
        <v>554588.85</v>
      </c>
      <c r="K153" s="35">
        <v>3084343.04</v>
      </c>
      <c r="L153" s="35">
        <v>1089127.3000000003</v>
      </c>
      <c r="M153" s="35">
        <v>4728059.19</v>
      </c>
      <c r="N153" s="37"/>
      <c r="O153" s="35">
        <v>666863.5499999999</v>
      </c>
      <c r="P153" s="35">
        <v>208205.5</v>
      </c>
      <c r="Q153" s="35">
        <v>2018508.92</v>
      </c>
      <c r="R153" s="35">
        <v>151359.03</v>
      </c>
      <c r="S153" s="35">
        <v>2489877.19</v>
      </c>
      <c r="T153" s="35">
        <v>629774.54</v>
      </c>
      <c r="U153" s="35">
        <v>5166497.169999999</v>
      </c>
      <c r="V153" s="35">
        <v>11331085.9</v>
      </c>
      <c r="W153" s="37"/>
      <c r="X153" s="35">
        <v>43915990.760000005</v>
      </c>
      <c r="Y153" s="37"/>
      <c r="Z153" s="35">
        <v>17183164.900000002</v>
      </c>
      <c r="AA153" s="35">
        <v>3740845.2100000004</v>
      </c>
      <c r="AB153" s="35">
        <v>8312453.350000001</v>
      </c>
      <c r="AC153" s="37"/>
      <c r="AD153" s="35">
        <v>14607333.430000002</v>
      </c>
      <c r="AE153" s="35">
        <v>942154.8699999999</v>
      </c>
      <c r="AF153" s="35">
        <v>3785817.670000001</v>
      </c>
      <c r="AG153" s="37"/>
      <c r="AH153" s="35">
        <v>3109487.63</v>
      </c>
      <c r="AI153" s="35">
        <v>0</v>
      </c>
      <c r="AJ153" s="35">
        <v>127026.47</v>
      </c>
      <c r="AK153" s="35">
        <v>1719572.54</v>
      </c>
      <c r="AL153" s="35">
        <v>3236514.1</v>
      </c>
      <c r="AM153" s="35">
        <v>1719572.54</v>
      </c>
      <c r="AO153" s="32"/>
    </row>
    <row r="154" spans="1:41" ht="14.25">
      <c r="A154" s="34" t="s">
        <v>109</v>
      </c>
      <c r="B154" s="36"/>
      <c r="C154" s="35">
        <v>19304179.17</v>
      </c>
      <c r="D154" s="35">
        <v>14217216.92</v>
      </c>
      <c r="E154" s="35">
        <v>1477745.35</v>
      </c>
      <c r="F154" s="35">
        <v>4787286</v>
      </c>
      <c r="G154" s="35">
        <v>1341540.2400000058</v>
      </c>
      <c r="H154" s="35">
        <v>41127967.68000001</v>
      </c>
      <c r="I154" s="37"/>
      <c r="J154" s="35">
        <v>83499.79</v>
      </c>
      <c r="K154" s="35">
        <v>1116315.69</v>
      </c>
      <c r="L154" s="35">
        <v>1800663.04</v>
      </c>
      <c r="M154" s="35">
        <v>3000478.52</v>
      </c>
      <c r="N154" s="37"/>
      <c r="O154" s="35">
        <v>703565.42</v>
      </c>
      <c r="P154" s="35">
        <v>3619691.22</v>
      </c>
      <c r="Q154" s="35">
        <v>1676804.6</v>
      </c>
      <c r="R154" s="35">
        <v>94112.65</v>
      </c>
      <c r="S154" s="35">
        <v>1948335.47</v>
      </c>
      <c r="T154" s="35">
        <v>301500</v>
      </c>
      <c r="U154" s="35">
        <v>3415187.620000002</v>
      </c>
      <c r="V154" s="35">
        <v>11759196.980000002</v>
      </c>
      <c r="W154" s="37"/>
      <c r="X154" s="35">
        <v>55887643.180000015</v>
      </c>
      <c r="Y154" s="37"/>
      <c r="Z154" s="35">
        <v>24449139.650000002</v>
      </c>
      <c r="AA154" s="35">
        <v>1397034.7000000002</v>
      </c>
      <c r="AB154" s="35">
        <v>8465851.089999998</v>
      </c>
      <c r="AC154" s="37"/>
      <c r="AD154" s="35">
        <v>22983965.85</v>
      </c>
      <c r="AE154" s="35">
        <v>1400542.35</v>
      </c>
      <c r="AF154" s="35">
        <v>3543942.05</v>
      </c>
      <c r="AG154" s="37"/>
      <c r="AH154" s="35">
        <v>541344.61</v>
      </c>
      <c r="AI154" s="35">
        <v>889811.75</v>
      </c>
      <c r="AJ154" s="35">
        <v>0</v>
      </c>
      <c r="AK154" s="35">
        <v>3039424.84</v>
      </c>
      <c r="AL154" s="35">
        <v>541344.61</v>
      </c>
      <c r="AM154" s="35">
        <v>3929236.59</v>
      </c>
      <c r="AO154" s="32"/>
    </row>
    <row r="155" spans="1:41" ht="14.25">
      <c r="A155" s="5" t="s">
        <v>174</v>
      </c>
      <c r="B155" s="26"/>
      <c r="C155" s="8">
        <f>SUM(C126:C154)</f>
        <v>67610769.52000001</v>
      </c>
      <c r="D155" s="8">
        <f aca="true" t="shared" si="37" ref="D155:AM155">SUM(D126:D154)</f>
        <v>44257642.18</v>
      </c>
      <c r="E155" s="8">
        <f t="shared" si="37"/>
        <v>11031264.849999996</v>
      </c>
      <c r="F155" s="8">
        <f t="shared" si="37"/>
        <v>22032000.880000003</v>
      </c>
      <c r="G155" s="8">
        <f t="shared" si="37"/>
        <v>9528570.670000007</v>
      </c>
      <c r="H155" s="8">
        <f t="shared" si="37"/>
        <v>154460248.1</v>
      </c>
      <c r="I155" s="21"/>
      <c r="J155" s="8">
        <f t="shared" si="37"/>
        <v>1764192.0699999998</v>
      </c>
      <c r="K155" s="8">
        <f t="shared" si="37"/>
        <v>11307237.08</v>
      </c>
      <c r="L155" s="8">
        <f t="shared" si="37"/>
        <v>7688125.55</v>
      </c>
      <c r="M155" s="8">
        <f t="shared" si="37"/>
        <v>20759554.7</v>
      </c>
      <c r="N155" s="21"/>
      <c r="O155" s="8">
        <f t="shared" si="37"/>
        <v>7124142.67</v>
      </c>
      <c r="P155" s="8">
        <f t="shared" si="37"/>
        <v>5640367.34</v>
      </c>
      <c r="Q155" s="8">
        <f t="shared" si="37"/>
        <v>15352682.389999999</v>
      </c>
      <c r="R155" s="8">
        <f t="shared" si="37"/>
        <v>1440658.74</v>
      </c>
      <c r="S155" s="8">
        <f t="shared" si="37"/>
        <v>13277473.059999999</v>
      </c>
      <c r="T155" s="8">
        <f t="shared" si="37"/>
        <v>2143878.25</v>
      </c>
      <c r="U155" s="8">
        <f t="shared" si="37"/>
        <v>26595787.539999995</v>
      </c>
      <c r="V155" s="8">
        <f t="shared" si="37"/>
        <v>71574989.99</v>
      </c>
      <c r="W155" s="21"/>
      <c r="X155" s="8">
        <f t="shared" si="37"/>
        <v>246794792.79000002</v>
      </c>
      <c r="Y155" s="21"/>
      <c r="Z155" s="8">
        <f t="shared" si="37"/>
        <v>91729198.48</v>
      </c>
      <c r="AA155" s="8">
        <f t="shared" si="37"/>
        <v>14182639.880000003</v>
      </c>
      <c r="AB155" s="8">
        <f t="shared" si="37"/>
        <v>52992047.07</v>
      </c>
      <c r="AC155" s="21"/>
      <c r="AD155" s="8">
        <f t="shared" si="37"/>
        <v>86411217.4</v>
      </c>
      <c r="AE155" s="8">
        <f t="shared" si="37"/>
        <v>5677078.07</v>
      </c>
      <c r="AF155" s="8">
        <f t="shared" si="37"/>
        <v>25029748.710000005</v>
      </c>
      <c r="AG155" s="21"/>
      <c r="AH155" s="8">
        <f t="shared" si="37"/>
        <v>8559002.200000001</v>
      </c>
      <c r="AI155" s="8">
        <f t="shared" si="37"/>
        <v>974998.63</v>
      </c>
      <c r="AJ155" s="8">
        <f t="shared" si="37"/>
        <v>812748.2400000001</v>
      </c>
      <c r="AK155" s="8">
        <f t="shared" si="37"/>
        <v>9011699.740000002</v>
      </c>
      <c r="AL155" s="8">
        <f t="shared" si="37"/>
        <v>9371750.44</v>
      </c>
      <c r="AM155" s="8">
        <f t="shared" si="37"/>
        <v>9986698.370000001</v>
      </c>
      <c r="AO155" s="32"/>
    </row>
    <row r="156" spans="1:41" s="9" customFormat="1" ht="14.25">
      <c r="A156" s="13"/>
      <c r="B156" s="22"/>
      <c r="C156" s="14"/>
      <c r="D156" s="14"/>
      <c r="E156" s="14"/>
      <c r="F156" s="14"/>
      <c r="G156" s="14"/>
      <c r="H156" s="14"/>
      <c r="I156" s="20"/>
      <c r="J156" s="14"/>
      <c r="K156" s="14"/>
      <c r="L156" s="14"/>
      <c r="M156" s="14"/>
      <c r="N156" s="20"/>
      <c r="O156" s="14"/>
      <c r="P156" s="14"/>
      <c r="Q156" s="14"/>
      <c r="R156" s="14"/>
      <c r="S156" s="14"/>
      <c r="T156" s="14"/>
      <c r="U156" s="14"/>
      <c r="V156" s="14"/>
      <c r="W156" s="20"/>
      <c r="X156" s="14"/>
      <c r="Y156" s="20"/>
      <c r="Z156" s="14"/>
      <c r="AA156" s="14"/>
      <c r="AB156" s="14"/>
      <c r="AC156" s="20"/>
      <c r="AD156" s="14"/>
      <c r="AE156" s="14"/>
      <c r="AF156" s="14"/>
      <c r="AG156" s="20"/>
      <c r="AH156" s="14"/>
      <c r="AI156" s="14"/>
      <c r="AJ156" s="14"/>
      <c r="AK156" s="14"/>
      <c r="AL156" s="14"/>
      <c r="AM156" s="14"/>
      <c r="AO156" s="32"/>
    </row>
    <row r="157" spans="1:41" s="1" customFormat="1" ht="14.25">
      <c r="A157" s="44" t="s">
        <v>164</v>
      </c>
      <c r="B157" s="15"/>
      <c r="C157" s="45" t="s">
        <v>142</v>
      </c>
      <c r="D157" s="45"/>
      <c r="E157" s="45"/>
      <c r="F157" s="45"/>
      <c r="G157" s="45"/>
      <c r="H157" s="45"/>
      <c r="I157" s="39"/>
      <c r="J157" s="45" t="s">
        <v>130</v>
      </c>
      <c r="K157" s="45"/>
      <c r="L157" s="45"/>
      <c r="M157" s="45"/>
      <c r="N157" s="39"/>
      <c r="O157" s="45" t="s">
        <v>151</v>
      </c>
      <c r="P157" s="45"/>
      <c r="Q157" s="45"/>
      <c r="R157" s="45"/>
      <c r="S157" s="45"/>
      <c r="T157" s="45"/>
      <c r="U157" s="45"/>
      <c r="V157" s="45"/>
      <c r="W157" s="39"/>
      <c r="X157" s="46" t="s">
        <v>129</v>
      </c>
      <c r="Y157" s="39"/>
      <c r="Z157" s="45" t="s">
        <v>161</v>
      </c>
      <c r="AA157" s="45"/>
      <c r="AB157" s="45"/>
      <c r="AC157" s="40"/>
      <c r="AD157" s="45" t="s">
        <v>163</v>
      </c>
      <c r="AE157" s="45"/>
      <c r="AF157" s="45"/>
      <c r="AG157" s="40"/>
      <c r="AH157" s="45" t="s">
        <v>160</v>
      </c>
      <c r="AI157" s="45"/>
      <c r="AJ157" s="45" t="s">
        <v>131</v>
      </c>
      <c r="AK157" s="45"/>
      <c r="AL157" s="45" t="s">
        <v>157</v>
      </c>
      <c r="AM157" s="45"/>
      <c r="AO157" s="32"/>
    </row>
    <row r="158" spans="1:41" s="2" customFormat="1" ht="43.5">
      <c r="A158" s="44"/>
      <c r="B158" s="23"/>
      <c r="C158" s="38" t="s">
        <v>143</v>
      </c>
      <c r="D158" s="38" t="s">
        <v>144</v>
      </c>
      <c r="E158" s="38" t="s">
        <v>145</v>
      </c>
      <c r="F158" s="38" t="s">
        <v>148</v>
      </c>
      <c r="G158" s="38" t="s">
        <v>146</v>
      </c>
      <c r="H158" s="38" t="s">
        <v>147</v>
      </c>
      <c r="I158" s="16"/>
      <c r="J158" s="38" t="s">
        <v>149</v>
      </c>
      <c r="K158" s="38" t="s">
        <v>150</v>
      </c>
      <c r="L158" s="38" t="s">
        <v>146</v>
      </c>
      <c r="M158" s="38" t="s">
        <v>147</v>
      </c>
      <c r="N158" s="16"/>
      <c r="O158" s="38" t="s">
        <v>152</v>
      </c>
      <c r="P158" s="38" t="s">
        <v>153</v>
      </c>
      <c r="Q158" s="38" t="s">
        <v>132</v>
      </c>
      <c r="R158" s="38" t="s">
        <v>154</v>
      </c>
      <c r="S158" s="38" t="s">
        <v>156</v>
      </c>
      <c r="T158" s="38" t="s">
        <v>155</v>
      </c>
      <c r="U158" s="38" t="s">
        <v>146</v>
      </c>
      <c r="V158" s="38" t="s">
        <v>147</v>
      </c>
      <c r="W158" s="16"/>
      <c r="X158" s="46"/>
      <c r="Y158" s="16"/>
      <c r="Z158" s="38" t="s">
        <v>162</v>
      </c>
      <c r="AA158" s="38" t="s">
        <v>134</v>
      </c>
      <c r="AB158" s="38" t="s">
        <v>133</v>
      </c>
      <c r="AC158" s="16"/>
      <c r="AD158" s="38" t="s">
        <v>162</v>
      </c>
      <c r="AE158" s="38" t="s">
        <v>134</v>
      </c>
      <c r="AF158" s="38" t="s">
        <v>133</v>
      </c>
      <c r="AG158" s="16"/>
      <c r="AH158" s="38" t="s">
        <v>158</v>
      </c>
      <c r="AI158" s="38" t="s">
        <v>159</v>
      </c>
      <c r="AJ158" s="38" t="s">
        <v>158</v>
      </c>
      <c r="AK158" s="38" t="s">
        <v>159</v>
      </c>
      <c r="AL158" s="38" t="s">
        <v>158</v>
      </c>
      <c r="AM158" s="38" t="s">
        <v>159</v>
      </c>
      <c r="AO158" s="32"/>
    </row>
    <row r="159" spans="1:41" ht="14.25">
      <c r="A159" s="34" t="s">
        <v>110</v>
      </c>
      <c r="B159" s="36"/>
      <c r="C159" s="35">
        <v>1001847.39</v>
      </c>
      <c r="D159" s="35">
        <v>970145.99</v>
      </c>
      <c r="E159" s="35">
        <v>44735.79</v>
      </c>
      <c r="F159" s="35">
        <v>397293.94</v>
      </c>
      <c r="G159" s="35">
        <v>284128.2999999995</v>
      </c>
      <c r="H159" s="35">
        <v>2698151.4099999997</v>
      </c>
      <c r="I159" s="37"/>
      <c r="J159" s="35">
        <v>169280.5</v>
      </c>
      <c r="K159" s="35">
        <v>211730.63</v>
      </c>
      <c r="L159" s="35">
        <v>217501.19999999995</v>
      </c>
      <c r="M159" s="35">
        <v>598512.33</v>
      </c>
      <c r="N159" s="37"/>
      <c r="O159" s="35">
        <v>91127.99</v>
      </c>
      <c r="P159" s="35">
        <v>5743.549999999999</v>
      </c>
      <c r="Q159" s="35">
        <v>346205.52</v>
      </c>
      <c r="R159" s="35">
        <v>782.93</v>
      </c>
      <c r="S159" s="35"/>
      <c r="T159" s="35"/>
      <c r="U159" s="35">
        <v>1007521.8699999998</v>
      </c>
      <c r="V159" s="35">
        <v>1451381.8599999999</v>
      </c>
      <c r="W159" s="37"/>
      <c r="X159" s="35">
        <v>4748045.6</v>
      </c>
      <c r="Y159" s="37"/>
      <c r="Z159" s="35">
        <v>1388334.57</v>
      </c>
      <c r="AA159" s="35">
        <v>414743.92</v>
      </c>
      <c r="AB159" s="35">
        <v>998922.52</v>
      </c>
      <c r="AC159" s="37"/>
      <c r="AD159" s="35">
        <v>1819050.9600000002</v>
      </c>
      <c r="AE159" s="35">
        <v>222945.37</v>
      </c>
      <c r="AF159" s="35">
        <v>343384.04999999993</v>
      </c>
      <c r="AG159" s="37"/>
      <c r="AH159" s="35">
        <v>279884.17</v>
      </c>
      <c r="AI159" s="35">
        <v>6049.79</v>
      </c>
      <c r="AJ159" s="35">
        <v>0</v>
      </c>
      <c r="AK159" s="35">
        <v>211039.67</v>
      </c>
      <c r="AL159" s="35">
        <v>279884.17</v>
      </c>
      <c r="AM159" s="35">
        <v>217089.46000000002</v>
      </c>
      <c r="AO159" s="32"/>
    </row>
    <row r="160" spans="1:41" ht="14.25">
      <c r="A160" s="34" t="s">
        <v>111</v>
      </c>
      <c r="B160" s="36"/>
      <c r="C160" s="35">
        <v>5440905.6</v>
      </c>
      <c r="D160" s="35">
        <v>5061371.97</v>
      </c>
      <c r="E160" s="35">
        <v>1309861.92</v>
      </c>
      <c r="F160" s="35">
        <v>3165000</v>
      </c>
      <c r="G160" s="35">
        <v>1196975.040000002</v>
      </c>
      <c r="H160" s="35">
        <v>16174114.530000001</v>
      </c>
      <c r="I160" s="37"/>
      <c r="J160" s="35">
        <v>356176.66</v>
      </c>
      <c r="K160" s="35">
        <v>495324.08</v>
      </c>
      <c r="L160" s="35">
        <v>1025727.9000000001</v>
      </c>
      <c r="M160" s="35">
        <v>1877228.6400000001</v>
      </c>
      <c r="N160" s="37"/>
      <c r="O160" s="35">
        <v>382297.44</v>
      </c>
      <c r="P160" s="35">
        <v>414828.27</v>
      </c>
      <c r="Q160" s="35">
        <v>875475.0700000001</v>
      </c>
      <c r="R160" s="35">
        <v>96320.12</v>
      </c>
      <c r="S160" s="35">
        <v>1121670.61</v>
      </c>
      <c r="T160" s="35">
        <v>68617.87</v>
      </c>
      <c r="U160" s="35">
        <v>2185617.3599999994</v>
      </c>
      <c r="V160" s="35">
        <v>5144826.74</v>
      </c>
      <c r="W160" s="37"/>
      <c r="X160" s="35">
        <v>23196169.910000004</v>
      </c>
      <c r="Y160" s="37"/>
      <c r="Z160" s="35">
        <v>11733491.259999998</v>
      </c>
      <c r="AA160" s="35">
        <v>1485560.92</v>
      </c>
      <c r="AB160" s="35">
        <v>4578728.690000001</v>
      </c>
      <c r="AC160" s="37"/>
      <c r="AD160" s="35">
        <v>6073186.610000001</v>
      </c>
      <c r="AE160" s="35">
        <v>568341.12</v>
      </c>
      <c r="AF160" s="35">
        <v>1317119.97</v>
      </c>
      <c r="AG160" s="37"/>
      <c r="AH160" s="35">
        <v>956415.4199999999</v>
      </c>
      <c r="AI160" s="35">
        <v>42961.85</v>
      </c>
      <c r="AJ160" s="35">
        <v>75650.8</v>
      </c>
      <c r="AK160" s="35">
        <v>1335805.21</v>
      </c>
      <c r="AL160" s="35">
        <v>1032066.22</v>
      </c>
      <c r="AM160" s="35">
        <v>1378767.06</v>
      </c>
      <c r="AO160" s="32"/>
    </row>
    <row r="161" spans="1:41" ht="14.25">
      <c r="A161" s="34" t="s">
        <v>112</v>
      </c>
      <c r="B161" s="36"/>
      <c r="C161" s="35">
        <v>1794209.4</v>
      </c>
      <c r="D161" s="35">
        <v>1014536.33</v>
      </c>
      <c r="E161" s="35">
        <v>219300.26</v>
      </c>
      <c r="F161" s="35">
        <v>560524.34</v>
      </c>
      <c r="G161" s="35">
        <v>635583.6599999993</v>
      </c>
      <c r="H161" s="35">
        <v>4224153.989999999</v>
      </c>
      <c r="I161" s="37"/>
      <c r="J161" s="35">
        <v>146740.22</v>
      </c>
      <c r="K161" s="35">
        <v>237516.87</v>
      </c>
      <c r="L161" s="35">
        <v>170492.40000000002</v>
      </c>
      <c r="M161" s="35">
        <v>554749.49</v>
      </c>
      <c r="N161" s="37"/>
      <c r="O161" s="35">
        <v>341305.86</v>
      </c>
      <c r="P161" s="35">
        <v>46994.77</v>
      </c>
      <c r="Q161" s="35">
        <v>499054.62</v>
      </c>
      <c r="R161" s="35">
        <v>205716.44</v>
      </c>
      <c r="S161" s="35">
        <v>474396.88</v>
      </c>
      <c r="T161" s="35"/>
      <c r="U161" s="35">
        <v>903872.4700000001</v>
      </c>
      <c r="V161" s="35">
        <v>2471341.04</v>
      </c>
      <c r="W161" s="37"/>
      <c r="X161" s="35">
        <v>7250244.52</v>
      </c>
      <c r="Y161" s="37"/>
      <c r="Z161" s="35">
        <v>2521942.0400000005</v>
      </c>
      <c r="AA161" s="35">
        <v>304290.2</v>
      </c>
      <c r="AB161" s="35">
        <v>1723723.8000000003</v>
      </c>
      <c r="AC161" s="37"/>
      <c r="AD161" s="35">
        <v>3169552.1300000004</v>
      </c>
      <c r="AE161" s="35">
        <v>238541.75</v>
      </c>
      <c r="AF161" s="35">
        <v>1010182.9500000001</v>
      </c>
      <c r="AG161" s="37"/>
      <c r="AH161" s="35">
        <v>527319.69</v>
      </c>
      <c r="AI161" s="35">
        <v>20426.76</v>
      </c>
      <c r="AJ161" s="35">
        <v>97.09</v>
      </c>
      <c r="AK161" s="35">
        <v>345348.22</v>
      </c>
      <c r="AL161" s="35">
        <v>527416.7799999999</v>
      </c>
      <c r="AM161" s="35">
        <v>365774.98</v>
      </c>
      <c r="AO161" s="32"/>
    </row>
    <row r="162" spans="1:41" ht="14.25">
      <c r="A162" s="34" t="s">
        <v>113</v>
      </c>
      <c r="B162" s="36"/>
      <c r="C162" s="35">
        <v>7341300.57</v>
      </c>
      <c r="D162" s="35">
        <v>2274163.97</v>
      </c>
      <c r="E162" s="35">
        <v>815547.91</v>
      </c>
      <c r="F162" s="35">
        <v>1788110.38</v>
      </c>
      <c r="G162" s="35">
        <v>1415579.8300000015</v>
      </c>
      <c r="H162" s="35">
        <v>13634702.660000002</v>
      </c>
      <c r="I162" s="37"/>
      <c r="J162" s="35">
        <v>279470.08</v>
      </c>
      <c r="K162" s="35">
        <v>1526808.08</v>
      </c>
      <c r="L162" s="35">
        <v>640627.1500000004</v>
      </c>
      <c r="M162" s="35">
        <v>2446905.3100000005</v>
      </c>
      <c r="N162" s="37"/>
      <c r="O162" s="35">
        <v>559981.36</v>
      </c>
      <c r="P162" s="35">
        <v>285541.45</v>
      </c>
      <c r="Q162" s="35">
        <v>1610983.47</v>
      </c>
      <c r="R162" s="35">
        <v>11187.28</v>
      </c>
      <c r="S162" s="35">
        <v>1149564.42</v>
      </c>
      <c r="T162" s="35"/>
      <c r="U162" s="35">
        <v>3358810</v>
      </c>
      <c r="V162" s="35">
        <v>6976067.98</v>
      </c>
      <c r="W162" s="37"/>
      <c r="X162" s="35">
        <v>23057675.950000003</v>
      </c>
      <c r="Y162" s="37"/>
      <c r="Z162" s="35">
        <v>7060788.8100000005</v>
      </c>
      <c r="AA162" s="35">
        <v>1913645.86</v>
      </c>
      <c r="AB162" s="35">
        <v>6522499.4399999995</v>
      </c>
      <c r="AC162" s="37"/>
      <c r="AD162" s="35">
        <v>7519592.420000002</v>
      </c>
      <c r="AE162" s="35">
        <v>649078.43</v>
      </c>
      <c r="AF162" s="35">
        <v>1671286.59</v>
      </c>
      <c r="AG162" s="37"/>
      <c r="AH162" s="35">
        <v>1318380.8</v>
      </c>
      <c r="AI162" s="35">
        <v>11877.07</v>
      </c>
      <c r="AJ162" s="35">
        <v>319887.45999999996</v>
      </c>
      <c r="AK162" s="35">
        <v>722887.04</v>
      </c>
      <c r="AL162" s="35">
        <v>1638268.26</v>
      </c>
      <c r="AM162" s="35">
        <v>734764.11</v>
      </c>
      <c r="AO162" s="32"/>
    </row>
    <row r="163" spans="1:41" ht="14.25">
      <c r="A163" s="34" t="s">
        <v>114</v>
      </c>
      <c r="B163" s="36"/>
      <c r="C163" s="35">
        <v>232064.46</v>
      </c>
      <c r="D163" s="35">
        <v>207052.44</v>
      </c>
      <c r="E163" s="35">
        <v>36257.15</v>
      </c>
      <c r="F163" s="35">
        <v>245787.21</v>
      </c>
      <c r="G163" s="35">
        <v>87516.89000000016</v>
      </c>
      <c r="H163" s="35">
        <v>808678.1500000001</v>
      </c>
      <c r="I163" s="37"/>
      <c r="J163" s="35">
        <v>43586.34</v>
      </c>
      <c r="K163" s="35">
        <v>34367.65</v>
      </c>
      <c r="L163" s="35">
        <v>104949.94</v>
      </c>
      <c r="M163" s="35">
        <v>182903.93</v>
      </c>
      <c r="N163" s="37"/>
      <c r="O163" s="35">
        <v>57894.06</v>
      </c>
      <c r="P163" s="35">
        <v>4087.62</v>
      </c>
      <c r="Q163" s="35">
        <v>150440.74</v>
      </c>
      <c r="R163" s="35">
        <v>0</v>
      </c>
      <c r="S163" s="35">
        <v>145417.56</v>
      </c>
      <c r="T163" s="35">
        <v>0</v>
      </c>
      <c r="U163" s="35">
        <v>141956.72999999998</v>
      </c>
      <c r="V163" s="35">
        <v>499796.70999999996</v>
      </c>
      <c r="W163" s="37"/>
      <c r="X163" s="35">
        <v>1491378.79</v>
      </c>
      <c r="Y163" s="37"/>
      <c r="Z163" s="35">
        <v>330018.57</v>
      </c>
      <c r="AA163" s="35">
        <v>89429.67000000001</v>
      </c>
      <c r="AB163" s="35">
        <v>388963.10000000003</v>
      </c>
      <c r="AC163" s="37"/>
      <c r="AD163" s="35">
        <v>466818.87</v>
      </c>
      <c r="AE163" s="35">
        <v>52615.509999999995</v>
      </c>
      <c r="AF163" s="35">
        <v>155320.03</v>
      </c>
      <c r="AG163" s="37"/>
      <c r="AH163" s="35">
        <v>1960.55</v>
      </c>
      <c r="AI163" s="35">
        <v>101.51</v>
      </c>
      <c r="AJ163" s="35">
        <v>0</v>
      </c>
      <c r="AK163" s="35">
        <v>85877.6</v>
      </c>
      <c r="AL163" s="35">
        <v>1960.55</v>
      </c>
      <c r="AM163" s="35">
        <v>85979.11</v>
      </c>
      <c r="AO163" s="32"/>
    </row>
    <row r="164" spans="1:41" ht="14.25">
      <c r="A164" s="34" t="s">
        <v>115</v>
      </c>
      <c r="B164" s="36"/>
      <c r="C164" s="35">
        <v>61763.6</v>
      </c>
      <c r="D164" s="35">
        <v>24769.91</v>
      </c>
      <c r="E164" s="35"/>
      <c r="F164" s="35">
        <v>38874.65</v>
      </c>
      <c r="G164" s="35">
        <v>37063.34999999997</v>
      </c>
      <c r="H164" s="35">
        <v>162471.50999999998</v>
      </c>
      <c r="I164" s="37"/>
      <c r="J164" s="35">
        <v>20365.54</v>
      </c>
      <c r="K164" s="35">
        <v>11533.61</v>
      </c>
      <c r="L164" s="35">
        <v>12718.939999999995</v>
      </c>
      <c r="M164" s="35">
        <v>44618.09</v>
      </c>
      <c r="N164" s="37"/>
      <c r="O164" s="35">
        <v>62670</v>
      </c>
      <c r="P164" s="35">
        <v>3298.2</v>
      </c>
      <c r="Q164" s="35">
        <v>48698.51</v>
      </c>
      <c r="R164" s="35"/>
      <c r="S164" s="35"/>
      <c r="T164" s="35"/>
      <c r="U164" s="35">
        <v>90634.13</v>
      </c>
      <c r="V164" s="35">
        <v>205300.84</v>
      </c>
      <c r="W164" s="37"/>
      <c r="X164" s="35">
        <v>412390.43999999994</v>
      </c>
      <c r="Y164" s="37"/>
      <c r="Z164" s="35">
        <v>49791.399999999994</v>
      </c>
      <c r="AA164" s="35">
        <v>12022.630000000001</v>
      </c>
      <c r="AB164" s="35">
        <v>121107.14</v>
      </c>
      <c r="AC164" s="37"/>
      <c r="AD164" s="35">
        <v>92511.93000000001</v>
      </c>
      <c r="AE164" s="35">
        <v>22798.11</v>
      </c>
      <c r="AF164" s="35">
        <v>41441.82000000001</v>
      </c>
      <c r="AG164" s="37"/>
      <c r="AH164" s="35">
        <v>0</v>
      </c>
      <c r="AI164" s="35">
        <v>335</v>
      </c>
      <c r="AJ164" s="35">
        <v>0</v>
      </c>
      <c r="AK164" s="35">
        <v>19113.21</v>
      </c>
      <c r="AL164" s="35">
        <v>0</v>
      </c>
      <c r="AM164" s="35">
        <v>19448.21</v>
      </c>
      <c r="AO164" s="32"/>
    </row>
    <row r="165" spans="1:41" ht="14.25">
      <c r="A165" s="34" t="s">
        <v>116</v>
      </c>
      <c r="B165" s="36"/>
      <c r="C165" s="35">
        <v>258040.23</v>
      </c>
      <c r="D165" s="35">
        <v>135612.28</v>
      </c>
      <c r="E165" s="35">
        <v>36530.3</v>
      </c>
      <c r="F165" s="35">
        <v>229468.1</v>
      </c>
      <c r="G165" s="35">
        <v>71417.75999999992</v>
      </c>
      <c r="H165" s="35">
        <v>731068.6699999999</v>
      </c>
      <c r="I165" s="37"/>
      <c r="J165" s="35">
        <v>38977.58</v>
      </c>
      <c r="K165" s="35">
        <v>22098.46</v>
      </c>
      <c r="L165" s="35">
        <v>46748.98</v>
      </c>
      <c r="M165" s="35">
        <v>107825.02</v>
      </c>
      <c r="N165" s="37"/>
      <c r="O165" s="35">
        <v>26265.8</v>
      </c>
      <c r="P165" s="35">
        <v>0</v>
      </c>
      <c r="Q165" s="35">
        <v>127806.95</v>
      </c>
      <c r="R165" s="35">
        <v>0</v>
      </c>
      <c r="S165" s="35">
        <v>152850</v>
      </c>
      <c r="T165" s="35"/>
      <c r="U165" s="35">
        <v>189780.43</v>
      </c>
      <c r="V165" s="35">
        <v>496703.18</v>
      </c>
      <c r="W165" s="37"/>
      <c r="X165" s="35">
        <v>1335596.8699999999</v>
      </c>
      <c r="Y165" s="37"/>
      <c r="Z165" s="35">
        <v>319433.1</v>
      </c>
      <c r="AA165" s="35">
        <v>31605.309999999998</v>
      </c>
      <c r="AB165" s="35">
        <v>221323.55</v>
      </c>
      <c r="AC165" s="37"/>
      <c r="AD165" s="35">
        <v>306815.95999999996</v>
      </c>
      <c r="AE165" s="35">
        <v>25833.920000000002</v>
      </c>
      <c r="AF165" s="35">
        <v>116415.64</v>
      </c>
      <c r="AG165" s="37"/>
      <c r="AH165" s="35">
        <v>98255.26</v>
      </c>
      <c r="AI165" s="35">
        <v>837.38</v>
      </c>
      <c r="AJ165" s="35">
        <v>36856.16</v>
      </c>
      <c r="AK165" s="35">
        <v>112177.93</v>
      </c>
      <c r="AL165" s="35">
        <v>135111.41999999998</v>
      </c>
      <c r="AM165" s="35">
        <v>113015.31</v>
      </c>
      <c r="AO165" s="32"/>
    </row>
    <row r="166" spans="1:41" ht="14.25">
      <c r="A166" s="34" t="s">
        <v>127</v>
      </c>
      <c r="B166" s="36"/>
      <c r="C166" s="35">
        <v>16638356.03</v>
      </c>
      <c r="D166" s="35">
        <v>14592155.74</v>
      </c>
      <c r="E166" s="35">
        <v>1161130.97</v>
      </c>
      <c r="F166" s="35">
        <v>3708824.08</v>
      </c>
      <c r="G166" s="35">
        <v>1301700.3899999997</v>
      </c>
      <c r="H166" s="35">
        <v>37402167.21</v>
      </c>
      <c r="I166" s="37"/>
      <c r="J166" s="35">
        <v>863250.91</v>
      </c>
      <c r="K166" s="35">
        <v>2508213.56</v>
      </c>
      <c r="L166" s="35">
        <v>1616753.8900000001</v>
      </c>
      <c r="M166" s="35">
        <v>4988218.36</v>
      </c>
      <c r="N166" s="37"/>
      <c r="O166" s="35">
        <v>963659.79</v>
      </c>
      <c r="P166" s="35">
        <v>1691176.45</v>
      </c>
      <c r="Q166" s="35">
        <v>2165753.58</v>
      </c>
      <c r="R166" s="35"/>
      <c r="S166" s="35">
        <v>1959838.79</v>
      </c>
      <c r="T166" s="35">
        <v>769980</v>
      </c>
      <c r="U166" s="35">
        <v>6446587.659999999</v>
      </c>
      <c r="V166" s="35">
        <v>13996996.27</v>
      </c>
      <c r="W166" s="37"/>
      <c r="X166" s="35">
        <v>56387381.84</v>
      </c>
      <c r="Y166" s="37"/>
      <c r="Z166" s="35">
        <v>21524546.52</v>
      </c>
      <c r="AA166" s="35">
        <v>3922337.36</v>
      </c>
      <c r="AB166" s="35">
        <v>13226639.579999996</v>
      </c>
      <c r="AC166" s="37"/>
      <c r="AD166" s="35">
        <v>26569985.56</v>
      </c>
      <c r="AE166" s="35">
        <v>1371021.4700000002</v>
      </c>
      <c r="AF166" s="35">
        <v>1017582.4099999999</v>
      </c>
      <c r="AG166" s="37"/>
      <c r="AH166" s="35">
        <v>2998854.34</v>
      </c>
      <c r="AI166" s="35">
        <v>94071.85</v>
      </c>
      <c r="AJ166" s="35">
        <v>104917.57</v>
      </c>
      <c r="AK166" s="35">
        <v>2110384.96</v>
      </c>
      <c r="AL166" s="35">
        <v>3103771.9099999997</v>
      </c>
      <c r="AM166" s="35">
        <v>2204456.81</v>
      </c>
      <c r="AO166" s="32"/>
    </row>
    <row r="167" spans="1:39" ht="14.25">
      <c r="A167" s="5" t="s">
        <v>173</v>
      </c>
      <c r="B167" s="26"/>
      <c r="C167" s="8">
        <f>SUM(C159:C166)</f>
        <v>32768487.28</v>
      </c>
      <c r="D167" s="8">
        <f aca="true" t="shared" si="38" ref="D167:AM167">SUM(D159:D166)</f>
        <v>24279808.63</v>
      </c>
      <c r="E167" s="8">
        <f t="shared" si="38"/>
        <v>3623364.3</v>
      </c>
      <c r="F167" s="8">
        <f t="shared" si="38"/>
        <v>10133882.7</v>
      </c>
      <c r="G167" s="8">
        <f t="shared" si="38"/>
        <v>5029965.2200000025</v>
      </c>
      <c r="H167" s="8">
        <f t="shared" si="38"/>
        <v>75835508.13</v>
      </c>
      <c r="I167" s="21"/>
      <c r="J167" s="8">
        <f t="shared" si="38"/>
        <v>1917847.83</v>
      </c>
      <c r="K167" s="8">
        <f t="shared" si="38"/>
        <v>5047592.9399999995</v>
      </c>
      <c r="L167" s="8">
        <f t="shared" si="38"/>
        <v>3835520.4000000004</v>
      </c>
      <c r="M167" s="8">
        <f t="shared" si="38"/>
        <v>10800961.17</v>
      </c>
      <c r="N167" s="21"/>
      <c r="O167" s="8">
        <f t="shared" si="38"/>
        <v>2485202.3</v>
      </c>
      <c r="P167" s="8">
        <f t="shared" si="38"/>
        <v>2451670.31</v>
      </c>
      <c r="Q167" s="8">
        <f t="shared" si="38"/>
        <v>5824418.46</v>
      </c>
      <c r="R167" s="8">
        <f t="shared" si="38"/>
        <v>314006.77</v>
      </c>
      <c r="S167" s="8">
        <f t="shared" si="38"/>
        <v>5003738.26</v>
      </c>
      <c r="T167" s="8">
        <f t="shared" si="38"/>
        <v>838597.87</v>
      </c>
      <c r="U167" s="8">
        <f t="shared" si="38"/>
        <v>14324780.649999999</v>
      </c>
      <c r="V167" s="8">
        <f t="shared" si="38"/>
        <v>31242414.62</v>
      </c>
      <c r="W167" s="21"/>
      <c r="X167" s="8">
        <f t="shared" si="38"/>
        <v>117878883.92</v>
      </c>
      <c r="Y167" s="21"/>
      <c r="Z167" s="8">
        <f t="shared" si="38"/>
        <v>44928346.269999996</v>
      </c>
      <c r="AA167" s="8">
        <f t="shared" si="38"/>
        <v>8173635.869999999</v>
      </c>
      <c r="AB167" s="8">
        <f t="shared" si="38"/>
        <v>27781907.82</v>
      </c>
      <c r="AC167" s="21"/>
      <c r="AD167" s="8">
        <f t="shared" si="38"/>
        <v>46017514.440000005</v>
      </c>
      <c r="AE167" s="8">
        <f t="shared" si="38"/>
        <v>3151175.68</v>
      </c>
      <c r="AF167" s="8">
        <f t="shared" si="38"/>
        <v>5672733.460000001</v>
      </c>
      <c r="AG167" s="21"/>
      <c r="AH167" s="8">
        <f t="shared" si="38"/>
        <v>6181070.2299999995</v>
      </c>
      <c r="AI167" s="8">
        <f t="shared" si="38"/>
        <v>176661.21000000002</v>
      </c>
      <c r="AJ167" s="8">
        <f t="shared" si="38"/>
        <v>537409.0800000001</v>
      </c>
      <c r="AK167" s="8">
        <f t="shared" si="38"/>
        <v>4942633.84</v>
      </c>
      <c r="AL167" s="8">
        <f t="shared" si="38"/>
        <v>6718479.309999999</v>
      </c>
      <c r="AM167" s="8">
        <f t="shared" si="38"/>
        <v>5119295.05</v>
      </c>
    </row>
    <row r="180" ht="14.25">
      <c r="AO180" s="22"/>
    </row>
    <row r="181" ht="14.25">
      <c r="AO181" s="28"/>
    </row>
    <row r="182" ht="14.25">
      <c r="AO182" s="29"/>
    </row>
  </sheetData>
  <sheetProtection/>
  <mergeCells count="84">
    <mergeCell ref="C2:H2"/>
    <mergeCell ref="J2:M2"/>
    <mergeCell ref="O2:V2"/>
    <mergeCell ref="AL2:AM2"/>
    <mergeCell ref="AH2:AI2"/>
    <mergeCell ref="AJ2:AK2"/>
    <mergeCell ref="Z2:AB2"/>
    <mergeCell ref="AD2:AF2"/>
    <mergeCell ref="C13:H13"/>
    <mergeCell ref="J13:M13"/>
    <mergeCell ref="O13:V13"/>
    <mergeCell ref="Z13:AB13"/>
    <mergeCell ref="AD13:AF13"/>
    <mergeCell ref="AH13:AI13"/>
    <mergeCell ref="AJ13:AK13"/>
    <mergeCell ref="AL13:AM13"/>
    <mergeCell ref="C42:H42"/>
    <mergeCell ref="J42:M42"/>
    <mergeCell ref="O42:V42"/>
    <mergeCell ref="Z42:AB42"/>
    <mergeCell ref="AD42:AF42"/>
    <mergeCell ref="AH42:AI42"/>
    <mergeCell ref="AJ42:AK42"/>
    <mergeCell ref="AL42:AM42"/>
    <mergeCell ref="C68:H68"/>
    <mergeCell ref="J68:M68"/>
    <mergeCell ref="O68:V68"/>
    <mergeCell ref="Z68:AB68"/>
    <mergeCell ref="AD68:AF68"/>
    <mergeCell ref="AH68:AI68"/>
    <mergeCell ref="AJ68:AK68"/>
    <mergeCell ref="AL68:AM68"/>
    <mergeCell ref="C87:H87"/>
    <mergeCell ref="J87:M87"/>
    <mergeCell ref="O87:V87"/>
    <mergeCell ref="Z87:AB87"/>
    <mergeCell ref="AD87:AF87"/>
    <mergeCell ref="AH87:AI87"/>
    <mergeCell ref="AJ87:AK87"/>
    <mergeCell ref="AL87:AM87"/>
    <mergeCell ref="AL124:AM124"/>
    <mergeCell ref="C107:H107"/>
    <mergeCell ref="J107:M107"/>
    <mergeCell ref="O107:V107"/>
    <mergeCell ref="Z107:AB107"/>
    <mergeCell ref="AD107:AF107"/>
    <mergeCell ref="AH107:AI107"/>
    <mergeCell ref="X124:X125"/>
    <mergeCell ref="AH157:AI157"/>
    <mergeCell ref="AJ107:AK107"/>
    <mergeCell ref="AL107:AM107"/>
    <mergeCell ref="C124:H124"/>
    <mergeCell ref="J124:M124"/>
    <mergeCell ref="O124:V124"/>
    <mergeCell ref="Z124:AB124"/>
    <mergeCell ref="AD124:AF124"/>
    <mergeCell ref="AH124:AI124"/>
    <mergeCell ref="AJ124:AK124"/>
    <mergeCell ref="C157:H157"/>
    <mergeCell ref="J157:M157"/>
    <mergeCell ref="O157:V157"/>
    <mergeCell ref="Z157:AB157"/>
    <mergeCell ref="A87:A88"/>
    <mergeCell ref="A107:A108"/>
    <mergeCell ref="AJ157:AK157"/>
    <mergeCell ref="AL157:AM157"/>
    <mergeCell ref="X2:X3"/>
    <mergeCell ref="X13:X14"/>
    <mergeCell ref="X42:X43"/>
    <mergeCell ref="X68:X69"/>
    <mergeCell ref="X87:X88"/>
    <mergeCell ref="X107:X108"/>
    <mergeCell ref="X157:X158"/>
    <mergeCell ref="AD157:AF157"/>
    <mergeCell ref="C1:M1"/>
    <mergeCell ref="O1:X1"/>
    <mergeCell ref="Z1:AF1"/>
    <mergeCell ref="AH1:AM1"/>
    <mergeCell ref="A124:A125"/>
    <mergeCell ref="A157:A158"/>
    <mergeCell ref="A2:A3"/>
    <mergeCell ref="A13:A14"/>
    <mergeCell ref="A42:A43"/>
    <mergeCell ref="A68:A69"/>
  </mergeCells>
  <printOptions/>
  <pageMargins left="0" right="0" top="0" bottom="0" header="0" footer="0"/>
  <pageSetup horizontalDpi="600" verticalDpi="600" orientation="landscape" paperSize="9" scale="70" r:id="rId1"/>
  <rowBreaks count="7" manualBreakCount="7">
    <brk id="11" max="255" man="1"/>
    <brk id="40" max="255" man="1"/>
    <brk id="66" max="255" man="1"/>
    <brk id="85" max="255" man="1"/>
    <brk id="105" max="255" man="1"/>
    <brk id="122" max="255" man="1"/>
    <brk id="155" max="255" man="1"/>
  </rowBreaks>
  <colBreaks count="3" manualBreakCount="3">
    <brk id="13" max="65535" man="1"/>
    <brk id="24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2012-07-20T08:55:29Z</cp:lastPrinted>
  <dcterms:created xsi:type="dcterms:W3CDTF">2006-10-17T10:06:23Z</dcterms:created>
  <dcterms:modified xsi:type="dcterms:W3CDTF">2015-11-04T14:25:44Z</dcterms:modified>
  <cp:category/>
  <cp:version/>
  <cp:contentType/>
  <cp:contentStatus/>
</cp:coreProperties>
</file>