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8" windowWidth="13152" windowHeight="9888" tabRatio="891" activeTab="0"/>
  </bookViews>
  <sheets>
    <sheet name="Ιαν-Δεκ 2018" sheetId="1" r:id="rId1"/>
    <sheet name="Φύλλο1" sheetId="2" r:id="rId2"/>
  </sheets>
  <definedNames>
    <definedName name="_xlnm.Print_Titles" localSheetId="0">'Ιαν-Δεκ 2018'!$A:$A</definedName>
  </definedNames>
  <calcPr fullCalcOnLoad="1"/>
</workbook>
</file>

<file path=xl/sharedStrings.xml><?xml version="1.0" encoding="utf-8"?>
<sst xmlns="http://schemas.openxmlformats.org/spreadsheetml/2006/main" count="462" uniqueCount="175">
  <si>
    <t>ΥΠΕ</t>
  </si>
  <si>
    <t>"ΚΩΝΣΤΑΝΤΟΠΟΥΛΕΙΟ" Γ.Ν. ΝΕΑΣ ΙΩΝΙΑΣ</t>
  </si>
  <si>
    <t>Γ.Ν. ΑΤΤΙΚΗΣ "ΚΑΤ"</t>
  </si>
  <si>
    <t>Γ.Ν. ΑΤΤΙΚΗΣ "ΣΙΣΜΑΝΟΓΛΕΙΟ"</t>
  </si>
  <si>
    <t>Γ.Ν. ΠΑΙΔΩΝ "Η ΑΓΙΑ ΣΟΦΙΑ"</t>
  </si>
  <si>
    <t>Γ.Ν. ΠΑΙΔΩΝ "ΠΑΝ. &amp; ΑΓΛ. ΚΥΡΙΑΚΟΥ"</t>
  </si>
  <si>
    <t>Γ.Ν. ΠΑΙΔΩΝ ΠΕΝΤΕΛΗΣ</t>
  </si>
  <si>
    <t>Γ.Ν.Α. "ΑΛΕΞΑΝΔΡΑ"</t>
  </si>
  <si>
    <t>Γ.Ν.Α. "Γ. ΓΕΝΝΗΜΑΤΑΣ"</t>
  </si>
  <si>
    <t>Γ.Ν.Α. "Η ΕΛΠΙΣ"</t>
  </si>
  <si>
    <t>Γ.Ν.Α. "Η ΠΑΜΜΑΚΑΡΙΣΤΟΣ"</t>
  </si>
  <si>
    <t>Γ.Ν.Α. "ΙΠΠΟΚΡΑΤΕΙΟ"</t>
  </si>
  <si>
    <t>Γ.Ν.Α. "ΚΟΡΓΙΑΛΕΝΕΙΟ - ΜΠΕΝΑΚΕΙΟ" Ε.Ε.Σ.</t>
  </si>
  <si>
    <t>Γ.Ν.Α. "ΛΑΙΚΟ"</t>
  </si>
  <si>
    <t xml:space="preserve">Γ.Ν.Α. "Ο ΕΥΑΓΓΕΛΙΣΜΟΣ" </t>
  </si>
  <si>
    <t>ΟΓΚΟΛ. ΝΟΣ. ΚΗΦΙΣΙΑΣ "ΟΙ ΑΓΙΟΙ ΑΝΑΡΓΥΡΟΙ"</t>
  </si>
  <si>
    <t>ΟΦΘΑΛΜΙΑΤΡΕΙΟ ΑΘΗΝΩΝ</t>
  </si>
  <si>
    <t>Γ.Ν. "ΑΣΚΛΗΠΕΙΟ" ΒΟΥΛΑΣ</t>
  </si>
  <si>
    <t>Γ.Ν. ΕΛΕΥΣΙΝΑΣ "ΘΡΙΑΣΙΟ"</t>
  </si>
  <si>
    <t>Γ.Ν. ΜΥΤΙΛΗΝΗΣ "ΒΟΣΤΑΝΕΙΟ"</t>
  </si>
  <si>
    <t>Γ.Ν. ΠΕΙΡΑΙΑ "ΤΖΑΝΕΙΟ"</t>
  </si>
  <si>
    <t>Γ.Ν. ΡΟΔΟΥ "Α. ΠΑΠΑΝΔΡΕΟΥ"</t>
  </si>
  <si>
    <t>Γ.Ν. ΣΑΜΟΥ "Ο ΑΓΙΟΣ ΠΑΝΤΕΛΕΗΜΩΝ"</t>
  </si>
  <si>
    <t>Γ.Ν. ΣΥΡΟΥ "ΒΑΡΔΑΚΕΙΟ &amp; ΠΡΩΙΟ"</t>
  </si>
  <si>
    <t>Γ.Ν. ΧΙΟΥ "ΣΚΥΛΙΤΣΕΙΟ"</t>
  </si>
  <si>
    <t>Γ.Ν.- Κ.Υ. ΙΚΑΡΙΑΣ</t>
  </si>
  <si>
    <t>Γ.Ν.- Κ.Υ. ΚΑΛΥΜΝΟΥ "ΤΟ ΒΟΥΒΑΛΕΙΟ"</t>
  </si>
  <si>
    <t>Γ.Ν.- Κ.Υ. ΚΥΘΗΡΩΝ "ΤΡΙΦΥΛΛΕΙΟ"</t>
  </si>
  <si>
    <t>Γ.Ν.- Κ.Υ. ΚΩ</t>
  </si>
  <si>
    <t>Γ.Ν.- Κ.Υ. ΛΗΜΝΟΥ</t>
  </si>
  <si>
    <t>Γ.Ν.- Κ.Υ. ΝΑΞΟΥ</t>
  </si>
  <si>
    <t>ΓΕΝ. ΑΝΤΙΚΑΡΚ. ΝΟΣ. ΠΕΙΡΑΙΑ "ΜΕΤΑΞΑ"</t>
  </si>
  <si>
    <t>ΚΡΑΤΙΚΟ ΘΕΡΑΠΕΥΤΗΡΙΟ- Κ.Υ. ΛΕΡΟΥ</t>
  </si>
  <si>
    <t>ΠΑΝΕΠΙΣΤΗΜΙΑΚΟ Γ.Ν. "ΑΤΤΙΚΟΝ"</t>
  </si>
  <si>
    <t xml:space="preserve">Ψ.Ν.Α. "ΔΡΟΜΟΚΑΪΤΕΙΟ" </t>
  </si>
  <si>
    <t>ΨΥΧΙΑΤΡΙΚΟ ΝΟΣΟΚΟΜΕΙΟ ΑΤΤΙΚΗΣ</t>
  </si>
  <si>
    <t>ΩΝΑΣΕΙΟ Καρδιοχειρουργικό Κέντρο</t>
  </si>
  <si>
    <t>Γ.Ν. "ΠΑΠΑΓΕΩΡΓΙΟΥ"</t>
  </si>
  <si>
    <t>Γ.Ν. ΒΕΡΟΙΑΣ</t>
  </si>
  <si>
    <t>Γ.Ν. ΓΙΑΝΝΙΤΣΩΝ</t>
  </si>
  <si>
    <t>Γ.Ν. ΓΡΕΒΕΝΩΝ</t>
  </si>
  <si>
    <t>Γ.Ν. ΕΔΕΣΣΑΣ</t>
  </si>
  <si>
    <t>Γ.Ν. ΘΕΣ/ΝΙΚΗΣ "ΑΓ. ΔΗΜΗΤΡΙΟΣ"</t>
  </si>
  <si>
    <t>Γ.Ν. ΘΕΣ/ΝΙΚΗΣ "Γ. ΓΕΝΝΗΜΑΤΑΣ"</t>
  </si>
  <si>
    <t>Γ.Ν. ΘΕΣ/ΝΙΚΗΣ "Γ. ΠΑΠΑΝΙΚΟΛΑΟΥ"</t>
  </si>
  <si>
    <t>Γ.Ν. ΚΑΣΤΟΡΙΑΣ</t>
  </si>
  <si>
    <t>Γ.Ν. ΚΑΤΕΡΙΝΗΣ</t>
  </si>
  <si>
    <t>Γ.Ν. ΚΟΖΑΝΗΣ "ΜΑΜΑΤΣΕΙΟ"</t>
  </si>
  <si>
    <t>Γ.Ν. ΝΑΟΥΣΑΣ</t>
  </si>
  <si>
    <t>Γ.Ν. ΠΤΟΛΕΜΑΪΔΑΣ "ΜΠΟΔΟΣΑΚΕΙΟ"</t>
  </si>
  <si>
    <t>Γ.Ν. ΦΛΩΡΙΝΑΣ "ΕΛΕΝΗ Θ. ΔΗΜΗΤΡΙΟΥ"</t>
  </si>
  <si>
    <t>Γ.Ν. ΔΙΔΥΜΟΤΕΙΧΟΥ</t>
  </si>
  <si>
    <t>Γ.Ν. ΔΡΑΜΑΣ</t>
  </si>
  <si>
    <t>Γ.Ν. ΘΕΣ/ΝΙΚΗΣ "ΙΠΠΟΚΡΑΤΕΙΟ"</t>
  </si>
  <si>
    <t>Γ.Ν. ΚΑΒΑΛΑΣ</t>
  </si>
  <si>
    <t>Γ.Ν. ΚΙΛΚΙΣ</t>
  </si>
  <si>
    <t>Γ.Ν. ΚΟΜΟΤΗΝΗΣ "ΣΙΣΜΑΝΟΓΛΕΙΟ"</t>
  </si>
  <si>
    <t>Γ.Ν. ΞΑΝΘΗΣ</t>
  </si>
  <si>
    <t>Γ.Ν. ΣΕΡΡΩΝ</t>
  </si>
  <si>
    <t>Γ.Ν. ΧΑΛΚΙΔΙΚΗΣ</t>
  </si>
  <si>
    <t>Γ.Ν.- Κ.Υ. ΓΟΥΜΕΝΙΣΣΑΣ</t>
  </si>
  <si>
    <t>ΝΟΣ. ΕΙΔΙΚΩΝ ΠΑΘΗΣΕΩΝ ΘΕΣ/ΝΙΚΗΣ</t>
  </si>
  <si>
    <t>ΠΑΝΕΠΙΣΤΗΜΙΑΚΟ Γ.Ν. "ΑΧΕΠΑ"</t>
  </si>
  <si>
    <t>ΠΑΝΕΠΙΣΤΗΜΙΑΚΟ Γ.Ν. ΑΛΕΞΑΝΔΡΟΥΠΟΛΗΣ</t>
  </si>
  <si>
    <t>Γ.Ν. ΑΜΦΙΣΣΑΣ</t>
  </si>
  <si>
    <t>Γ.Ν. ΒΟΛΟΥ "ΑΧΙΛΛΟΠΟΥΛΕΙΟ"</t>
  </si>
  <si>
    <t>Γ.Ν. ΘΗΒΩΝ</t>
  </si>
  <si>
    <t>Γ.Ν. ΚΑΡΔΙΤΣΑΣ</t>
  </si>
  <si>
    <t>Γ.Ν. ΚΑΡΠΕΝΗΣΙΟΥ</t>
  </si>
  <si>
    <t>Γ.Ν. ΛΑΜΙΑΣ</t>
  </si>
  <si>
    <t>Γ.Ν. ΛΑΡΙΣΑΣ "ΚΟΥΤΛΙΜΠΑΝΕΙΟ"</t>
  </si>
  <si>
    <t>Γ.Ν. ΛΙΒΑΔΕΙΑΣ</t>
  </si>
  <si>
    <t>Γ.Ν. ΤΡΙΚΑΛΩΝ</t>
  </si>
  <si>
    <t>Γ.Ν. ΧΑΛΚΙΔΑΣ</t>
  </si>
  <si>
    <t>Γ.Ν.- Κ.Υ. ΚΑΡΥΣΤΟΥ</t>
  </si>
  <si>
    <t>Γ.Ν.- Κ.Υ. ΚΥΜΗΣ</t>
  </si>
  <si>
    <t>ΠΑΝΕΠΙΣΤΗΜΙΑΚΟ Γ.Ν. ΛΑΡΙΣΑΣ</t>
  </si>
  <si>
    <t>Γ.Ν. ΑΓΡΙΝΙΟΥ</t>
  </si>
  <si>
    <t>Γ.Ν. ΑΙΓΙΟΥ</t>
  </si>
  <si>
    <t>Γ.Ν. ΑΜΑΛΙΑΔΑΣ</t>
  </si>
  <si>
    <t>Γ.Ν. ΑΡΓΟΥΣ</t>
  </si>
  <si>
    <t>Γ.Ν. ΑΡΤΑΣ</t>
  </si>
  <si>
    <t>Γ.Ν. ΖΑΚΥΝΘΟΥ "ΑΓΙΟΣ ΔΙΟΝΥΣΙΟΣ"</t>
  </si>
  <si>
    <t>Γ.Ν. ΙΩΑΝΝΙΝΩΝ "ΧΑΤΖΗΚΩΣΤΑ"</t>
  </si>
  <si>
    <t>Γ.Ν. ΚΑΛΑΜΑΤΑΣ</t>
  </si>
  <si>
    <t>Γ.Ν. ΚΕΡΚΥΡΑΣ</t>
  </si>
  <si>
    <t>Γ.Ν. ΚΕΦΑΛΛΗΝΙΑΣ</t>
  </si>
  <si>
    <t>Γ.Ν. ΚΟΡΙΝΘΟΥ</t>
  </si>
  <si>
    <t>Γ.Ν. ΛΕΥΚΑΔΑΣ</t>
  </si>
  <si>
    <t>Γ.Ν. ΛΗΞΟΥΡΙΟΥ "ΜΑΝΤΖΑΒΙΝΑΤΕΙΟ"</t>
  </si>
  <si>
    <t>Γ.Ν. ΜΕΣΟΛΛΟΓΙΟΥ "ΧΑΤΖΗΚΩΣΤΑ"</t>
  </si>
  <si>
    <t>Γ.Ν. ΝΑΥΠΛΙΟΥ</t>
  </si>
  <si>
    <t>Γ.Ν. ΠΑΙΔΩΝ ΠΑΤΡΩΝ "ΚΑΡΑΜΑΝΔΑΝΕΙΟ"</t>
  </si>
  <si>
    <t>Γ.Ν. ΠΑΤΡΩΝ "Ο ΑΓΙΟΣ ΑΝΔΡΕΑΣ"</t>
  </si>
  <si>
    <t>Γ.Ν. ΠΡΕΒΕΖΑΣ</t>
  </si>
  <si>
    <t>Γ.Ν. ΠΥΡΓΟΥ "Α. ΠΑΠΑΝΔΡΕΟΥ"</t>
  </si>
  <si>
    <t>Γ.Ν. ΣΠΑΡΤΗΣ "ΙΩΑΝ. &amp; ΑΙΚΑΤ. ΓΡΗΓΟΡΙΟΥ"</t>
  </si>
  <si>
    <t>Γ.Ν.- Κ.Υ. ΚΑΛΑΒΡΥΤΩΝ</t>
  </si>
  <si>
    <t>Γ.Ν.- Κ.Υ. ΚΡΕΣΤΕΝΩΝ</t>
  </si>
  <si>
    <t>Γ.Ν.- Κ.Υ. ΚΥΠΑΡΙΣΣΙΑΣ</t>
  </si>
  <si>
    <t>Γ.Ν.- Κ.Υ. ΜΟΛΑΩΝ</t>
  </si>
  <si>
    <t>Γ.Ν.- Κ.Υ. ΦΙΛΙΑΤΩΝ</t>
  </si>
  <si>
    <t xml:space="preserve">ΝΟΣ. ΝΟΣΗΜΑΤΩΝ ΘΩΡΑΚΟΣ Ν.Δ. ΕΛΛΑΔΑΣ </t>
  </si>
  <si>
    <t>ΠΑΝΕΠΙΣΤΗΜΙΑΚΟ Γ.Ν. ΙΩΑΝΝΙΝΩΝ</t>
  </si>
  <si>
    <t>ΠΑΝΕΠΙΣΤΗΜΙΑΚΟ Γ.Ν. ΠΑΤΡΩΝ</t>
  </si>
  <si>
    <t>Γ.Ν. ΑΓΙΟΥ ΝΙΚΟΛΑΟΥ</t>
  </si>
  <si>
    <t>Γ.Ν. ΗΡΑΚΛΕΙΟΥ "ΒΕΝΙΖΕΛΕΙΟ - ΠΑΝΑΝΕΙΟ"</t>
  </si>
  <si>
    <t>Γ.Ν. ΡΕΘΥΜΝΟΥ</t>
  </si>
  <si>
    <t>Γ.Ν. ΧΑΝΙΩΝ "ΑΓ. ΓΕΩΡΓΙΟΣ"</t>
  </si>
  <si>
    <t>Γ.Ν.- Κ.Υ. ΙΕΡΑΠΕΤΡΑΣ</t>
  </si>
  <si>
    <t>Γ.Ν.- Κ.Υ. ΝΕΑΠΟΛΗΣ "ΔΙΑΛΥΝΑΚΕΙΟ"</t>
  </si>
  <si>
    <t>Γ.Ν.- Κ.Υ. ΣΗΤΕΙΑΣ</t>
  </si>
  <si>
    <t>Γ.Ν. ΜΑΙΕΥΤΗΡΙΟ ΑΘΗΝΩΝ "ΕΛΕΝΑΣ ΒΕΝΙΖΕΛΟΥ"</t>
  </si>
  <si>
    <t>Γ.Ν. ΝΟΣΗΜΑΤΩΝ ΘΩΡΑΚΟΣ ΑΘΗΝΩΝ "ΣΩΤΗΡΙΑ"</t>
  </si>
  <si>
    <t>ΓΕΝ. ΑΝΤΙΚΑΡΚΙΝΙΚΟ ΝΟΣΟΚΟΜΕΙΟ "ΑΓ. ΣΑΒΒΑΣ"</t>
  </si>
  <si>
    <t>ΔΕΡΜ. ΠΑΘΗΣΕΩΝ ΑΘΗΝΩΝ "ΑΝΔΡΕΑΣ ΣΥΓΓΡΟΣ"</t>
  </si>
  <si>
    <t>ΝΟΣ. ΑΘΗΝΩΝ ΣΠΗΛΙΟΠΟΥΛΕΙΟ "Η ΑΓΙΑ ΕΛΕΝΗ"</t>
  </si>
  <si>
    <t>Γ.Ν. ΝΙΚΑΙΑΣ ΠΕΙΡΑΙΑ "ΑΓΙΟΣ ΠΑΝΤΕΛΕΗΜΩΝ"</t>
  </si>
  <si>
    <t>ΨΥΧΙΑΤΡΙΚΟ ΝΟΣΟΚΟΜΕΙΟ ΘΕΣΣΑΛΟΝΙΚΗΣ</t>
  </si>
  <si>
    <t>ΑΝΤΙΚΑΡΚΙΝΙΚΟ ΝΟΣ. ΘΕΣ/ΝΙΚΗΣ "ΘΕΑΓΕΝΕΙΟ"</t>
  </si>
  <si>
    <t>ΠΡΩΤΟ ΓΕΝ. ΝΟΣ. ΘΕΣ/ΝΙΚΗΣ "ΑΓΙΟΣ ΠΑΥΛΟΣ"</t>
  </si>
  <si>
    <t>Γ. ΠΑΝΑΡΚΑΔΙΚΟ ΤΡΙΠΟΛΗΣ "Η ΕΥΑΓΓΕΛΙΣΤΡΙΑ"</t>
  </si>
  <si>
    <t>ΠΑΝΕΠΙΣΤΗΜΙΑΚΟ Γ.Ν. ΗΡΑΚΛΕΙΟΥ</t>
  </si>
  <si>
    <t>ΕΘΝΙΚΟ ΚΕΝΤΡΟ ΑΠΟΚΑΤΑΣΤΑΣΗΣ</t>
  </si>
  <si>
    <t>ΣΥΝΟΛΟ ΑΓΟΡΩΝ</t>
  </si>
  <si>
    <t>Αγορές Αναλώσιμων</t>
  </si>
  <si>
    <t>Εισπράξεις νοσηλίων στο τρέχον έτος</t>
  </si>
  <si>
    <t>Δ.Ε.Κ.Ο.</t>
  </si>
  <si>
    <t>Υπηρεσιών</t>
  </si>
  <si>
    <t>Αναλώ-σιμων</t>
  </si>
  <si>
    <t>1η</t>
  </si>
  <si>
    <t>2η</t>
  </si>
  <si>
    <t>3η</t>
  </si>
  <si>
    <t>4η</t>
  </si>
  <si>
    <t>5η</t>
  </si>
  <si>
    <t>6η</t>
  </si>
  <si>
    <t>7η</t>
  </si>
  <si>
    <t>Αγορές Πρώτων και Βοηθ.</t>
  </si>
  <si>
    <t>ΦΑΡΜΑΚΟ</t>
  </si>
  <si>
    <t>ΥΓΕΙΟΝΟΜΙΚΟ ΥΛΙΚΟ</t>
  </si>
  <si>
    <t>ΟΡΘΟΠΕΔΙΚΟ ΥΛΙΚΟ</t>
  </si>
  <si>
    <t>ΥΠΟΛΟΙΠΑ</t>
  </si>
  <si>
    <t>ΣΥΝΟΛΟ</t>
  </si>
  <si>
    <t>ΑΝΤΙΔΡΑ-ΣΤΗΡΙΑ</t>
  </si>
  <si>
    <t>ΑΕΡΙΑ</t>
  </si>
  <si>
    <t>ΚΑΥΣΙΜΑ</t>
  </si>
  <si>
    <t>Δαπάνες - Υποχρεώσεις Υπηρεσιών</t>
  </si>
  <si>
    <t>ΜΙΣΘΟΔΟΣΙΑ (ΑΜΟΙΒΕΣ ΕΠΙΚΟΥΡΙΚΟΥ)</t>
  </si>
  <si>
    <t>ΜΙΣΘΟΔΟΣΙΑ (ΠΡΟΣΘΕΤΕΣ ΑΜΟΙΒΕΣ)</t>
  </si>
  <si>
    <t>ΑΣΦΑΛΕΙΑ</t>
  </si>
  <si>
    <t>ΕΣΤΙΑΣΗ</t>
  </si>
  <si>
    <t>ΚΑΘΑΡΙΟ-ΤΗΤΑ</t>
  </si>
  <si>
    <t>Εισπράξεις - Σύνολα</t>
  </si>
  <si>
    <t>ΚΟΙΝ. ΑΣΦ.</t>
  </si>
  <si>
    <t>ΙΔΙΩΤΕΣ</t>
  </si>
  <si>
    <t>Εισπράξεις νοσηλίων για προηγ. Έτος</t>
  </si>
  <si>
    <t>Πληρωμές στο τρέχον έτος</t>
  </si>
  <si>
    <t>Πρώτων και Βοηθ.</t>
  </si>
  <si>
    <t>Πληρωμές για το προηγ. Έτος</t>
  </si>
  <si>
    <t>ΝΟΣΟΚΟΜΕΙΑ 7ης ΥΠΕ</t>
  </si>
  <si>
    <t>ΝΟΣΟΚΟΜΕΙΑ 1ης ΥΠΕ</t>
  </si>
  <si>
    <t>ΝΟΣΟΚΟΜΕΙΑ 2ης ΥΠΕ</t>
  </si>
  <si>
    <t>ΝΟΣΟΚΟΜΕΙΑ 3ης ΥΠΕ</t>
  </si>
  <si>
    <t>ΝΟΣΟΚΟΜΕΙΑ 4ης ΥΠΕ</t>
  </si>
  <si>
    <t>ΝΟΣΟΚΟΜΕΙΑ 5ης ΥΠΕ</t>
  </si>
  <si>
    <t>ΝΟΣΟΚΟΜΕΙΑ 6ης ΥΠΕ</t>
  </si>
  <si>
    <t>ΣΥΝΟΛΑ</t>
  </si>
  <si>
    <t>ΣΥΝΟΛΑ 1ης ΥΠΕ</t>
  </si>
  <si>
    <t>ΣΥΝΟΛΑ 7ης ΥΠΕ</t>
  </si>
  <si>
    <t>ΣΥΝΟΛΑ 6ης ΥΠΕ</t>
  </si>
  <si>
    <t>ΣΥΝΟΛΑ 5ης ΥΠΕ</t>
  </si>
  <si>
    <t>ΣΥΝΟΛΑ 4ης ΥΠΕ</t>
  </si>
  <si>
    <t>ΣΥΝΟΛΑ 3ης ΥΠΕ</t>
  </si>
  <si>
    <t>ΣΥΝΟΛΑ 2ης ΥΠΕ</t>
  </si>
  <si>
    <t>ΟΙΚΟΝΟΜΙΚΑ ΣΤΟΙΧΕΙΑ ΝΟΣΟΚΟΜΕΙΩΝ - ΙΑΝΟΥΑΡΙΟΣ έως ΔΕΚΕΜΒΡΙΟΣ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</si>
</sst>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</numFmts>
  <fonts count="37">
    <font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4" fillId="0" borderId="0">
      <alignment/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1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7.421875" style="4" customWidth="1"/>
    <col min="2" max="2" width="1.28515625" style="22" customWidth="1"/>
    <col min="3" max="3" width="15.7109375" style="34" customWidth="1"/>
    <col min="4" max="4" width="14.7109375" style="34" customWidth="1"/>
    <col min="5" max="5" width="14.8515625" style="34" customWidth="1"/>
    <col min="6" max="6" width="14.57421875" style="34" customWidth="1"/>
    <col min="7" max="7" width="14.8515625" style="34" customWidth="1"/>
    <col min="8" max="8" width="16.7109375" style="34" customWidth="1"/>
    <col min="9" max="9" width="2.140625" style="20" customWidth="1"/>
    <col min="10" max="10" width="13.7109375" style="34" customWidth="1"/>
    <col min="11" max="11" width="14.7109375" style="34" customWidth="1"/>
    <col min="12" max="12" width="13.7109375" style="34" customWidth="1"/>
    <col min="13" max="13" width="14.140625" style="34" customWidth="1"/>
    <col min="14" max="14" width="1.7109375" style="20" customWidth="1"/>
    <col min="15" max="16" width="14.28125" style="34" customWidth="1"/>
    <col min="17" max="17" width="14.7109375" style="34" customWidth="1"/>
    <col min="18" max="18" width="13.7109375" style="34" customWidth="1"/>
    <col min="19" max="19" width="14.7109375" style="34" customWidth="1"/>
    <col min="20" max="20" width="13.7109375" style="34" customWidth="1"/>
    <col min="21" max="21" width="15.7109375" style="34" customWidth="1"/>
    <col min="22" max="22" width="15.57421875" style="34" customWidth="1"/>
    <col min="23" max="23" width="1.7109375" style="20" customWidth="1"/>
    <col min="24" max="24" width="16.7109375" style="34" customWidth="1"/>
    <col min="25" max="25" width="1.7109375" style="20" customWidth="1"/>
    <col min="26" max="27" width="14.7109375" style="34" customWidth="1"/>
    <col min="28" max="28" width="14.28125" style="34" customWidth="1"/>
    <col min="29" max="29" width="1.7109375" style="20" customWidth="1"/>
    <col min="30" max="30" width="16.7109375" style="34" customWidth="1"/>
    <col min="31" max="32" width="14.7109375" style="34" customWidth="1"/>
    <col min="33" max="33" width="1.7109375" style="20" customWidth="1"/>
    <col min="34" max="37" width="18.7109375" style="34" customWidth="1"/>
    <col min="38" max="39" width="14.28125" style="34" customWidth="1"/>
    <col min="40" max="40" width="9.140625" style="4" customWidth="1"/>
    <col min="41" max="49" width="8.7109375" style="35" customWidth="1"/>
    <col min="50" max="16384" width="9.140625" style="4" customWidth="1"/>
  </cols>
  <sheetData>
    <row r="1" spans="3:39" ht="24.75" customHeight="1">
      <c r="C1" s="42" t="s">
        <v>174</v>
      </c>
      <c r="D1" s="42"/>
      <c r="E1" s="42"/>
      <c r="F1" s="42"/>
      <c r="G1" s="42"/>
      <c r="H1" s="42"/>
      <c r="I1" s="42"/>
      <c r="J1" s="42"/>
      <c r="K1" s="42"/>
      <c r="L1" s="42"/>
      <c r="M1" s="42"/>
      <c r="O1" s="42" t="s">
        <v>174</v>
      </c>
      <c r="P1" s="42"/>
      <c r="Q1" s="42"/>
      <c r="R1" s="42"/>
      <c r="S1" s="42"/>
      <c r="T1" s="42"/>
      <c r="U1" s="42"/>
      <c r="V1" s="42"/>
      <c r="W1" s="42"/>
      <c r="X1" s="42"/>
      <c r="Z1" s="42" t="s">
        <v>174</v>
      </c>
      <c r="AA1" s="42"/>
      <c r="AB1" s="42"/>
      <c r="AC1" s="42"/>
      <c r="AD1" s="42"/>
      <c r="AE1" s="42"/>
      <c r="AF1" s="42"/>
      <c r="AH1" s="43" t="s">
        <v>174</v>
      </c>
      <c r="AI1" s="43"/>
      <c r="AJ1" s="43"/>
      <c r="AK1" s="43"/>
      <c r="AL1" s="43"/>
      <c r="AM1" s="43"/>
    </row>
    <row r="2" spans="1:42" s="1" customFormat="1" ht="15" customHeight="1">
      <c r="A2" s="44" t="s">
        <v>0</v>
      </c>
      <c r="B2" s="15"/>
      <c r="C2" s="45" t="s">
        <v>137</v>
      </c>
      <c r="D2" s="45"/>
      <c r="E2" s="45"/>
      <c r="F2" s="45"/>
      <c r="G2" s="45"/>
      <c r="H2" s="45"/>
      <c r="I2" s="32"/>
      <c r="J2" s="45" t="s">
        <v>125</v>
      </c>
      <c r="K2" s="45"/>
      <c r="L2" s="45"/>
      <c r="M2" s="45"/>
      <c r="N2" s="32"/>
      <c r="O2" s="45" t="s">
        <v>146</v>
      </c>
      <c r="P2" s="45"/>
      <c r="Q2" s="45"/>
      <c r="R2" s="45"/>
      <c r="S2" s="45"/>
      <c r="T2" s="45"/>
      <c r="U2" s="45"/>
      <c r="V2" s="45"/>
      <c r="W2" s="32"/>
      <c r="X2" s="46" t="s">
        <v>124</v>
      </c>
      <c r="Y2" s="32"/>
      <c r="Z2" s="45" t="s">
        <v>156</v>
      </c>
      <c r="AA2" s="45"/>
      <c r="AB2" s="45"/>
      <c r="AC2" s="33"/>
      <c r="AD2" s="45" t="s">
        <v>158</v>
      </c>
      <c r="AE2" s="45"/>
      <c r="AF2" s="45"/>
      <c r="AG2" s="33"/>
      <c r="AH2" s="45" t="s">
        <v>155</v>
      </c>
      <c r="AI2" s="45"/>
      <c r="AJ2" s="45" t="s">
        <v>126</v>
      </c>
      <c r="AK2" s="45"/>
      <c r="AL2" s="45" t="s">
        <v>152</v>
      </c>
      <c r="AM2" s="45"/>
      <c r="AO2" s="36"/>
      <c r="AP2" s="36"/>
    </row>
    <row r="3" spans="1:42" s="2" customFormat="1" ht="42.75">
      <c r="A3" s="44"/>
      <c r="B3" s="23"/>
      <c r="C3" s="31" t="s">
        <v>138</v>
      </c>
      <c r="D3" s="31" t="s">
        <v>139</v>
      </c>
      <c r="E3" s="31" t="s">
        <v>140</v>
      </c>
      <c r="F3" s="31" t="s">
        <v>143</v>
      </c>
      <c r="G3" s="31" t="s">
        <v>141</v>
      </c>
      <c r="H3" s="31" t="s">
        <v>142</v>
      </c>
      <c r="I3" s="16"/>
      <c r="J3" s="31" t="s">
        <v>144</v>
      </c>
      <c r="K3" s="31" t="s">
        <v>145</v>
      </c>
      <c r="L3" s="31" t="s">
        <v>141</v>
      </c>
      <c r="M3" s="31" t="s">
        <v>142</v>
      </c>
      <c r="N3" s="16"/>
      <c r="O3" s="31" t="s">
        <v>147</v>
      </c>
      <c r="P3" s="31" t="s">
        <v>148</v>
      </c>
      <c r="Q3" s="31" t="s">
        <v>127</v>
      </c>
      <c r="R3" s="31" t="s">
        <v>149</v>
      </c>
      <c r="S3" s="31" t="s">
        <v>151</v>
      </c>
      <c r="T3" s="31" t="s">
        <v>150</v>
      </c>
      <c r="U3" s="31" t="s">
        <v>141</v>
      </c>
      <c r="V3" s="31" t="s">
        <v>142</v>
      </c>
      <c r="W3" s="16"/>
      <c r="X3" s="46"/>
      <c r="Y3" s="16"/>
      <c r="Z3" s="31" t="s">
        <v>157</v>
      </c>
      <c r="AA3" s="31" t="s">
        <v>129</v>
      </c>
      <c r="AB3" s="31" t="s">
        <v>128</v>
      </c>
      <c r="AC3" s="16"/>
      <c r="AD3" s="31" t="s">
        <v>157</v>
      </c>
      <c r="AE3" s="31" t="s">
        <v>129</v>
      </c>
      <c r="AF3" s="31" t="s">
        <v>128</v>
      </c>
      <c r="AG3" s="16"/>
      <c r="AH3" s="31" t="s">
        <v>153</v>
      </c>
      <c r="AI3" s="31" t="s">
        <v>154</v>
      </c>
      <c r="AJ3" s="31" t="s">
        <v>153</v>
      </c>
      <c r="AK3" s="31" t="s">
        <v>154</v>
      </c>
      <c r="AL3" s="31" t="s">
        <v>153</v>
      </c>
      <c r="AM3" s="31" t="s">
        <v>154</v>
      </c>
      <c r="AO3" s="36"/>
      <c r="AP3" s="36"/>
    </row>
    <row r="4" spans="1:49" s="3" customFormat="1" ht="14.25">
      <c r="A4" s="5" t="s">
        <v>130</v>
      </c>
      <c r="B4" s="24"/>
      <c r="C4" s="6">
        <f aca="true" t="shared" si="0" ref="C4:H4">C37</f>
        <v>288625532.18000096</v>
      </c>
      <c r="D4" s="6">
        <f t="shared" si="0"/>
        <v>116940917.07000038</v>
      </c>
      <c r="E4" s="6">
        <f t="shared" si="0"/>
        <v>21506590.300000075</v>
      </c>
      <c r="F4" s="6">
        <f t="shared" si="0"/>
        <v>48419584.00000017</v>
      </c>
      <c r="G4" s="6">
        <f t="shared" si="0"/>
        <v>13598876.960000042</v>
      </c>
      <c r="H4" s="6">
        <f t="shared" si="0"/>
        <v>489091500.5100017</v>
      </c>
      <c r="I4" s="17"/>
      <c r="J4" s="6">
        <f>J37</f>
        <v>2394981.1400000053</v>
      </c>
      <c r="K4" s="6">
        <f>K37</f>
        <v>501125.8700000016</v>
      </c>
      <c r="L4" s="6">
        <f>L37</f>
        <v>15472159.30000005</v>
      </c>
      <c r="M4" s="6">
        <f>M37</f>
        <v>18368266.31000005</v>
      </c>
      <c r="N4" s="17"/>
      <c r="O4" s="6">
        <f aca="true" t="shared" si="1" ref="O4:V4">O37</f>
        <v>20332461.320000075</v>
      </c>
      <c r="P4" s="6">
        <f t="shared" si="1"/>
        <v>8676570.300000029</v>
      </c>
      <c r="Q4" s="6">
        <f t="shared" si="1"/>
        <v>22462392.99000006</v>
      </c>
      <c r="R4" s="6">
        <f t="shared" si="1"/>
        <v>3185336.400000011</v>
      </c>
      <c r="S4" s="6">
        <f t="shared" si="1"/>
        <v>14323888.120000044</v>
      </c>
      <c r="T4" s="6">
        <f t="shared" si="1"/>
        <v>3255772.150000011</v>
      </c>
      <c r="U4" s="6">
        <f t="shared" si="1"/>
        <v>67733208.87000021</v>
      </c>
      <c r="V4" s="6">
        <f t="shared" si="1"/>
        <v>139969630.15000042</v>
      </c>
      <c r="W4" s="17"/>
      <c r="X4" s="6">
        <f>X37</f>
        <v>647429396.9700022</v>
      </c>
      <c r="Y4" s="17"/>
      <c r="Z4" s="6">
        <f>Z37</f>
        <v>331529668.8900011</v>
      </c>
      <c r="AA4" s="6">
        <f>AA37</f>
        <v>10990917.050000034</v>
      </c>
      <c r="AB4" s="6">
        <f>AB37</f>
        <v>114362533.56000036</v>
      </c>
      <c r="AC4" s="17"/>
      <c r="AD4" s="6">
        <f>AD37</f>
        <v>223624537.37000048</v>
      </c>
      <c r="AE4" s="6">
        <f>AE37</f>
        <v>6021287.80000002</v>
      </c>
      <c r="AF4" s="6">
        <f>AF37</f>
        <v>31422517.90000009</v>
      </c>
      <c r="AG4" s="17"/>
      <c r="AH4" s="6">
        <f aca="true" t="shared" si="2" ref="AH4:AM4">AH37</f>
        <v>170064545.7400006</v>
      </c>
      <c r="AI4" s="6">
        <f t="shared" si="2"/>
        <v>407551.00000000146</v>
      </c>
      <c r="AJ4" s="6">
        <f t="shared" si="2"/>
        <v>7027198.250000024</v>
      </c>
      <c r="AK4" s="6">
        <f t="shared" si="2"/>
        <v>14434887.070000049</v>
      </c>
      <c r="AL4" s="6">
        <f t="shared" si="2"/>
        <v>177091743.9900007</v>
      </c>
      <c r="AM4" s="6">
        <f t="shared" si="2"/>
        <v>14842438.070000052</v>
      </c>
      <c r="AO4" s="35"/>
      <c r="AP4" s="35"/>
      <c r="AQ4" s="35"/>
      <c r="AR4" s="35"/>
      <c r="AS4" s="35"/>
      <c r="AT4" s="35"/>
      <c r="AU4" s="35"/>
      <c r="AV4" s="35"/>
      <c r="AW4" s="35"/>
    </row>
    <row r="5" spans="1:49" s="3" customFormat="1" ht="14.25">
      <c r="A5" s="5" t="s">
        <v>131</v>
      </c>
      <c r="B5" s="24"/>
      <c r="C5" s="6">
        <f aca="true" t="shared" si="3" ref="C5:H5">C62</f>
        <v>110611825.48000039</v>
      </c>
      <c r="D5" s="6">
        <f t="shared" si="3"/>
        <v>51663856.01000017</v>
      </c>
      <c r="E5" s="6">
        <f t="shared" si="3"/>
        <v>10797226.460000036</v>
      </c>
      <c r="F5" s="6">
        <f t="shared" si="3"/>
        <v>21381618.060000077</v>
      </c>
      <c r="G5" s="6">
        <f t="shared" si="3"/>
        <v>11201898.08000004</v>
      </c>
      <c r="H5" s="6">
        <f t="shared" si="3"/>
        <v>205656424.09000072</v>
      </c>
      <c r="I5" s="17"/>
      <c r="J5" s="6">
        <f>J62</f>
        <v>223896.7900000008</v>
      </c>
      <c r="K5" s="6">
        <f>K62</f>
        <v>1929470.0000000072</v>
      </c>
      <c r="L5" s="6">
        <f>L62</f>
        <v>7972236.5900000315</v>
      </c>
      <c r="M5" s="6">
        <f>M62</f>
        <v>10125603.380000036</v>
      </c>
      <c r="N5" s="17"/>
      <c r="O5" s="6">
        <f aca="true" t="shared" si="4" ref="O5:V5">O62</f>
        <v>51763754.026554756</v>
      </c>
      <c r="P5" s="6">
        <f t="shared" si="4"/>
        <v>3494491.6600000104</v>
      </c>
      <c r="Q5" s="6">
        <f t="shared" si="4"/>
        <v>15583970.38000004</v>
      </c>
      <c r="R5" s="6">
        <f t="shared" si="4"/>
        <v>735627.7800000026</v>
      </c>
      <c r="S5" s="6">
        <f t="shared" si="4"/>
        <v>9906751.050000027</v>
      </c>
      <c r="T5" s="6">
        <f t="shared" si="4"/>
        <v>1195026.1800000044</v>
      </c>
      <c r="U5" s="6">
        <f t="shared" si="4"/>
        <v>46664006.77000012</v>
      </c>
      <c r="V5" s="6">
        <f t="shared" si="4"/>
        <v>129343627.84655496</v>
      </c>
      <c r="W5" s="17"/>
      <c r="X5" s="6">
        <f>X62</f>
        <v>345125655.31655574</v>
      </c>
      <c r="Y5" s="17"/>
      <c r="Z5" s="6">
        <f>Z62</f>
        <v>156351595.07000056</v>
      </c>
      <c r="AA5" s="6">
        <f>AA62</f>
        <v>7293521.670000021</v>
      </c>
      <c r="AB5" s="6">
        <f>AB62</f>
        <v>112610911.68655492</v>
      </c>
      <c r="AC5" s="17"/>
      <c r="AD5" s="6">
        <f>AD62</f>
        <v>48359230.020000175</v>
      </c>
      <c r="AE5" s="6">
        <f>AE62</f>
        <v>2995692.7900000117</v>
      </c>
      <c r="AF5" s="6">
        <f>AF62</f>
        <v>22733293.240000058</v>
      </c>
      <c r="AG5" s="17"/>
      <c r="AH5" s="6">
        <f aca="true" t="shared" si="5" ref="AH5:AM5">AH62</f>
        <v>129252108.23000045</v>
      </c>
      <c r="AI5" s="6">
        <f t="shared" si="5"/>
        <v>209486.74000000072</v>
      </c>
      <c r="AJ5" s="6">
        <f t="shared" si="5"/>
        <v>36190635.56000013</v>
      </c>
      <c r="AK5" s="6">
        <f t="shared" si="5"/>
        <v>3185955.540000011</v>
      </c>
      <c r="AL5" s="6">
        <f t="shared" si="5"/>
        <v>165442743.79000056</v>
      </c>
      <c r="AM5" s="6">
        <f t="shared" si="5"/>
        <v>3395442.280000012</v>
      </c>
      <c r="AO5" s="35"/>
      <c r="AP5" s="35"/>
      <c r="AQ5" s="35"/>
      <c r="AR5" s="35"/>
      <c r="AS5" s="35"/>
      <c r="AT5" s="35"/>
      <c r="AU5" s="35"/>
      <c r="AV5" s="35"/>
      <c r="AW5" s="35"/>
    </row>
    <row r="6" spans="1:49" s="3" customFormat="1" ht="14.25">
      <c r="A6" s="5" t="s">
        <v>132</v>
      </c>
      <c r="B6" s="24"/>
      <c r="C6" s="6">
        <f aca="true" t="shared" si="6" ref="C6:H6">C81</f>
        <v>65567407.66000023</v>
      </c>
      <c r="D6" s="6">
        <f t="shared" si="6"/>
        <v>35120436.09000012</v>
      </c>
      <c r="E6" s="6">
        <f t="shared" si="6"/>
        <v>8607918.81000003</v>
      </c>
      <c r="F6" s="6">
        <f t="shared" si="6"/>
        <v>11952519.510000043</v>
      </c>
      <c r="G6" s="6">
        <f t="shared" si="6"/>
        <v>16527877.440000057</v>
      </c>
      <c r="H6" s="6">
        <f t="shared" si="6"/>
        <v>137776159.51000047</v>
      </c>
      <c r="I6" s="17"/>
      <c r="J6" s="6">
        <f>J81</f>
        <v>381065.77000000136</v>
      </c>
      <c r="K6" s="6">
        <f>K81</f>
        <v>2749465.82000001</v>
      </c>
      <c r="L6" s="6">
        <f>L81</f>
        <v>5822274.240000022</v>
      </c>
      <c r="M6" s="6">
        <f>M81</f>
        <v>8952805.830000034</v>
      </c>
      <c r="N6" s="17"/>
      <c r="O6" s="6">
        <f aca="true" t="shared" si="7" ref="O6:V6">O81</f>
        <v>40699136.500000134</v>
      </c>
      <c r="P6" s="6">
        <f t="shared" si="7"/>
        <v>7536089.720000028</v>
      </c>
      <c r="Q6" s="6">
        <f t="shared" si="7"/>
        <v>7715647.460000023</v>
      </c>
      <c r="R6" s="6">
        <f t="shared" si="7"/>
        <v>58149.750000000175</v>
      </c>
      <c r="S6" s="6">
        <f t="shared" si="7"/>
        <v>2310891.7000000062</v>
      </c>
      <c r="T6" s="6">
        <f t="shared" si="7"/>
        <v>2266982.4700000077</v>
      </c>
      <c r="U6" s="6">
        <f t="shared" si="7"/>
        <v>22492359.02000008</v>
      </c>
      <c r="V6" s="6">
        <f t="shared" si="7"/>
        <v>83079256.6200003</v>
      </c>
      <c r="W6" s="17"/>
      <c r="X6" s="6">
        <f>X81</f>
        <v>229808221.96000078</v>
      </c>
      <c r="Y6" s="17"/>
      <c r="Z6" s="6">
        <f>Z81</f>
        <v>86801222.93000032</v>
      </c>
      <c r="AA6" s="6">
        <f>AA81</f>
        <v>6776547.110000024</v>
      </c>
      <c r="AB6" s="6">
        <f>AB81</f>
        <v>76768763.45000026</v>
      </c>
      <c r="AC6" s="17"/>
      <c r="AD6" s="6">
        <f>AD81</f>
        <v>43550302.53000016</v>
      </c>
      <c r="AE6" s="6">
        <f>AE81</f>
        <v>2195919.8900000076</v>
      </c>
      <c r="AF6" s="6">
        <f>AF81</f>
        <v>10145550.780000035</v>
      </c>
      <c r="AG6" s="17"/>
      <c r="AH6" s="6">
        <f aca="true" t="shared" si="8" ref="AH6:AM6">AH81</f>
        <v>66743399.45000024</v>
      </c>
      <c r="AI6" s="6">
        <f t="shared" si="8"/>
        <v>736540.6000000027</v>
      </c>
      <c r="AJ6" s="6">
        <f t="shared" si="8"/>
        <v>1369418.630000005</v>
      </c>
      <c r="AK6" s="6">
        <f t="shared" si="8"/>
        <v>3036681.2400000114</v>
      </c>
      <c r="AL6" s="6">
        <f t="shared" si="8"/>
        <v>68112818.08000025</v>
      </c>
      <c r="AM6" s="6">
        <f t="shared" si="8"/>
        <v>3773221.840000014</v>
      </c>
      <c r="AO6" s="35"/>
      <c r="AP6" s="35"/>
      <c r="AQ6" s="35"/>
      <c r="AR6" s="35"/>
      <c r="AS6" s="35"/>
      <c r="AT6" s="35"/>
      <c r="AU6" s="35"/>
      <c r="AV6" s="35"/>
      <c r="AW6" s="35"/>
    </row>
    <row r="7" spans="1:49" s="3" customFormat="1" ht="14.25">
      <c r="A7" s="5" t="s">
        <v>133</v>
      </c>
      <c r="B7" s="24"/>
      <c r="C7" s="6">
        <f aca="true" t="shared" si="9" ref="C7:H7">C100</f>
        <v>139377004.9200005</v>
      </c>
      <c r="D7" s="6">
        <f t="shared" si="9"/>
        <v>39851518.990000136</v>
      </c>
      <c r="E7" s="6">
        <f t="shared" si="9"/>
        <v>6733830.590000023</v>
      </c>
      <c r="F7" s="6">
        <f t="shared" si="9"/>
        <v>18760903.140000068</v>
      </c>
      <c r="G7" s="6">
        <f t="shared" si="9"/>
        <v>6965734.620000025</v>
      </c>
      <c r="H7" s="6">
        <f t="shared" si="9"/>
        <v>211688992.2600007</v>
      </c>
      <c r="I7" s="17"/>
      <c r="J7" s="6">
        <f>J100</f>
        <v>680698.1300000024</v>
      </c>
      <c r="K7" s="6">
        <f>K100</f>
        <v>2902629.8900000104</v>
      </c>
      <c r="L7" s="6">
        <f>L100</f>
        <v>7370728.820000026</v>
      </c>
      <c r="M7" s="6">
        <f>M100</f>
        <v>10954056.840000039</v>
      </c>
      <c r="N7" s="17"/>
      <c r="O7" s="6">
        <f aca="true" t="shared" si="10" ref="O7:V7">O100</f>
        <v>7396154.910000025</v>
      </c>
      <c r="P7" s="6">
        <f t="shared" si="10"/>
        <v>7010976.600000018</v>
      </c>
      <c r="Q7" s="6">
        <f t="shared" si="10"/>
        <v>9850875.280000027</v>
      </c>
      <c r="R7" s="6">
        <f t="shared" si="10"/>
        <v>58918.63000000019</v>
      </c>
      <c r="S7" s="6">
        <f t="shared" si="10"/>
        <v>5893627.460000021</v>
      </c>
      <c r="T7" s="6">
        <f t="shared" si="10"/>
        <v>1415591.0600000047</v>
      </c>
      <c r="U7" s="6">
        <f t="shared" si="10"/>
        <v>26216054.330000095</v>
      </c>
      <c r="V7" s="6">
        <f t="shared" si="10"/>
        <v>57842198.2700002</v>
      </c>
      <c r="W7" s="17"/>
      <c r="X7" s="6">
        <f>X100</f>
        <v>280485247.37000096</v>
      </c>
      <c r="Y7" s="17"/>
      <c r="Z7" s="6">
        <f>Z100</f>
        <v>144407732.4800005</v>
      </c>
      <c r="AA7" s="6">
        <f>AA100</f>
        <v>7865291.240000028</v>
      </c>
      <c r="AB7" s="6">
        <f>AB100</f>
        <v>49874992.36000017</v>
      </c>
      <c r="AC7" s="17"/>
      <c r="AD7" s="6">
        <f>AD100</f>
        <v>62457021.08000023</v>
      </c>
      <c r="AE7" s="6">
        <f>AE100</f>
        <v>2651777.5500000096</v>
      </c>
      <c r="AF7" s="6">
        <f>AF100</f>
        <v>12960293.320000041</v>
      </c>
      <c r="AG7" s="17"/>
      <c r="AH7" s="6">
        <f aca="true" t="shared" si="11" ref="AH7:AM7">AH100</f>
        <v>82926949.5100003</v>
      </c>
      <c r="AI7" s="6">
        <f t="shared" si="11"/>
        <v>65012.06000000024</v>
      </c>
      <c r="AJ7" s="6">
        <f t="shared" si="11"/>
        <v>1837122.4200000064</v>
      </c>
      <c r="AK7" s="6">
        <f t="shared" si="11"/>
        <v>3130987.020000011</v>
      </c>
      <c r="AL7" s="6">
        <f t="shared" si="11"/>
        <v>84764071.9300003</v>
      </c>
      <c r="AM7" s="6">
        <f t="shared" si="11"/>
        <v>3195999.0800000113</v>
      </c>
      <c r="AO7" s="35"/>
      <c r="AP7" s="35"/>
      <c r="AQ7" s="35"/>
      <c r="AR7" s="35"/>
      <c r="AS7" s="35"/>
      <c r="AT7" s="35"/>
      <c r="AU7" s="35"/>
      <c r="AV7" s="35"/>
      <c r="AW7" s="35"/>
    </row>
    <row r="8" spans="1:49" s="3" customFormat="1" ht="14.25">
      <c r="A8" s="5" t="s">
        <v>134</v>
      </c>
      <c r="B8" s="24"/>
      <c r="C8" s="6">
        <f aca="true" t="shared" si="12" ref="C8:H8">C117</f>
        <v>51784524.44000018</v>
      </c>
      <c r="D8" s="6">
        <f t="shared" si="12"/>
        <v>24351962.150000088</v>
      </c>
      <c r="E8" s="6">
        <f t="shared" si="12"/>
        <v>6261842.390000014</v>
      </c>
      <c r="F8" s="6">
        <f t="shared" si="12"/>
        <v>11294821.300000042</v>
      </c>
      <c r="G8" s="6">
        <f t="shared" si="12"/>
        <v>3480530.4400000125</v>
      </c>
      <c r="H8" s="6">
        <f t="shared" si="12"/>
        <v>97173680.72000033</v>
      </c>
      <c r="I8" s="17"/>
      <c r="J8" s="6">
        <f>J117</f>
        <v>775881.0500000028</v>
      </c>
      <c r="K8" s="6">
        <f>K117</f>
        <v>3363629.6500000115</v>
      </c>
      <c r="L8" s="6">
        <f>L117</f>
        <v>5542715.390000019</v>
      </c>
      <c r="M8" s="6">
        <f>M117</f>
        <v>9682226.090000033</v>
      </c>
      <c r="N8" s="17"/>
      <c r="O8" s="6">
        <f aca="true" t="shared" si="13" ref="O8:V8">O117</f>
        <v>4694206.140000016</v>
      </c>
      <c r="P8" s="6">
        <f t="shared" si="13"/>
        <v>1453613.480000005</v>
      </c>
      <c r="Q8" s="6">
        <f t="shared" si="13"/>
        <v>6257257.85000002</v>
      </c>
      <c r="R8" s="6">
        <f t="shared" si="13"/>
        <v>196177.25000000067</v>
      </c>
      <c r="S8" s="6">
        <f t="shared" si="13"/>
        <v>2241304.740000008</v>
      </c>
      <c r="T8" s="6">
        <f t="shared" si="13"/>
        <v>87332.65000000031</v>
      </c>
      <c r="U8" s="6">
        <f t="shared" si="13"/>
        <v>15446518.010000054</v>
      </c>
      <c r="V8" s="6">
        <f t="shared" si="13"/>
        <v>30376410.12000011</v>
      </c>
      <c r="W8" s="17"/>
      <c r="X8" s="6">
        <f>X117</f>
        <v>137232316.93000048</v>
      </c>
      <c r="Y8" s="17"/>
      <c r="Z8" s="6">
        <f>Z117</f>
        <v>69877736.53000022</v>
      </c>
      <c r="AA8" s="6">
        <f>AA117</f>
        <v>7543238.9800000265</v>
      </c>
      <c r="AB8" s="6">
        <f>AB117</f>
        <v>25310290.03000009</v>
      </c>
      <c r="AC8" s="17"/>
      <c r="AD8" s="6">
        <f>AD117</f>
        <v>30514901.790000103</v>
      </c>
      <c r="AE8" s="6">
        <f>AE117</f>
        <v>3595458.340000013</v>
      </c>
      <c r="AF8" s="6">
        <f>AF117</f>
        <v>6806471.150000023</v>
      </c>
      <c r="AG8" s="17"/>
      <c r="AH8" s="6">
        <f aca="true" t="shared" si="14" ref="AH8:AM8">AH117</f>
        <v>57472717.6500002</v>
      </c>
      <c r="AI8" s="6">
        <f t="shared" si="14"/>
        <v>40002.77000000007</v>
      </c>
      <c r="AJ8" s="6">
        <f t="shared" si="14"/>
        <v>606652.8400000021</v>
      </c>
      <c r="AK8" s="6">
        <f t="shared" si="14"/>
        <v>1521648.3200000054</v>
      </c>
      <c r="AL8" s="6">
        <f t="shared" si="14"/>
        <v>58079370.4900002</v>
      </c>
      <c r="AM8" s="6">
        <f t="shared" si="14"/>
        <v>1561651.0900000057</v>
      </c>
      <c r="AO8" s="35"/>
      <c r="AP8" s="35"/>
      <c r="AQ8" s="35"/>
      <c r="AR8" s="35"/>
      <c r="AS8" s="35"/>
      <c r="AT8" s="35"/>
      <c r="AU8" s="35"/>
      <c r="AV8" s="35"/>
      <c r="AW8" s="35"/>
    </row>
    <row r="9" spans="1:49" s="3" customFormat="1" ht="14.25">
      <c r="A9" s="5" t="s">
        <v>135</v>
      </c>
      <c r="B9" s="24"/>
      <c r="C9" s="6">
        <f aca="true" t="shared" si="15" ref="C9:H9">C150</f>
        <v>101537120.63000037</v>
      </c>
      <c r="D9" s="6">
        <f t="shared" si="15"/>
        <v>43437313.940000154</v>
      </c>
      <c r="E9" s="6">
        <f t="shared" si="15"/>
        <v>11825098.360000042</v>
      </c>
      <c r="F9" s="6">
        <f t="shared" si="15"/>
        <v>20816008.51000008</v>
      </c>
      <c r="G9" s="6">
        <f t="shared" si="15"/>
        <v>7053700.330000024</v>
      </c>
      <c r="H9" s="6">
        <f t="shared" si="15"/>
        <v>184669241.77000064</v>
      </c>
      <c r="I9" s="17"/>
      <c r="J9" s="6">
        <f>J150</f>
        <v>925345.0700000027</v>
      </c>
      <c r="K9" s="6">
        <f>K150</f>
        <v>10185842.600000033</v>
      </c>
      <c r="L9" s="6">
        <f>L150</f>
        <v>9036553.300000027</v>
      </c>
      <c r="M9" s="6">
        <f>M150</f>
        <v>20147740.97000007</v>
      </c>
      <c r="N9" s="17"/>
      <c r="O9" s="6">
        <f aca="true" t="shared" si="16" ref="O9:V9">O150</f>
        <v>12736063.270000044</v>
      </c>
      <c r="P9" s="6">
        <f t="shared" si="16"/>
        <v>2830631.100000009</v>
      </c>
      <c r="Q9" s="6">
        <f t="shared" si="16"/>
        <v>12979449.700000042</v>
      </c>
      <c r="R9" s="6">
        <f t="shared" si="16"/>
        <v>209917.15000000075</v>
      </c>
      <c r="S9" s="6">
        <f t="shared" si="16"/>
        <v>3710977.130000012</v>
      </c>
      <c r="T9" s="6">
        <f t="shared" si="16"/>
        <v>280266.06000000105</v>
      </c>
      <c r="U9" s="6">
        <f t="shared" si="16"/>
        <v>43039820.37000015</v>
      </c>
      <c r="V9" s="6">
        <f t="shared" si="16"/>
        <v>75787124.78000025</v>
      </c>
      <c r="W9" s="17"/>
      <c r="X9" s="6">
        <f>X150</f>
        <v>280604107.520001</v>
      </c>
      <c r="Y9" s="17"/>
      <c r="Z9" s="6">
        <f>Z150</f>
        <v>130883685.61000046</v>
      </c>
      <c r="AA9" s="6">
        <f>AA150</f>
        <v>15023113.660000054</v>
      </c>
      <c r="AB9" s="6">
        <f>AB150</f>
        <v>61203912.03000021</v>
      </c>
      <c r="AC9" s="17"/>
      <c r="AD9" s="6">
        <f>AD150</f>
        <v>52556347.65000019</v>
      </c>
      <c r="AE9" s="6">
        <f>AE150</f>
        <v>4397609.200000016</v>
      </c>
      <c r="AF9" s="6">
        <f>AF150</f>
        <v>16866805.13000006</v>
      </c>
      <c r="AG9" s="17"/>
      <c r="AH9" s="6">
        <f aca="true" t="shared" si="17" ref="AH9:AM9">AH150</f>
        <v>96758792.24000034</v>
      </c>
      <c r="AI9" s="6">
        <f t="shared" si="17"/>
        <v>92447.49000000033</v>
      </c>
      <c r="AJ9" s="6">
        <f t="shared" si="17"/>
        <v>4049561.610000014</v>
      </c>
      <c r="AK9" s="6">
        <f t="shared" si="17"/>
        <v>3647450.790000013</v>
      </c>
      <c r="AL9" s="6">
        <f t="shared" si="17"/>
        <v>100808353.85000032</v>
      </c>
      <c r="AM9" s="6">
        <f t="shared" si="17"/>
        <v>3739898.2800000133</v>
      </c>
      <c r="AO9" s="35"/>
      <c r="AP9" s="35"/>
      <c r="AQ9" s="35"/>
      <c r="AR9" s="35"/>
      <c r="AS9" s="35"/>
      <c r="AT9" s="35"/>
      <c r="AU9" s="35"/>
      <c r="AV9" s="35"/>
      <c r="AW9" s="35"/>
    </row>
    <row r="10" spans="1:49" s="3" customFormat="1" ht="14.25">
      <c r="A10" s="5" t="s">
        <v>136</v>
      </c>
      <c r="B10" s="24"/>
      <c r="C10" s="6">
        <f aca="true" t="shared" si="18" ref="C10:H10">C162</f>
        <v>64257717.83000022</v>
      </c>
      <c r="D10" s="6">
        <f t="shared" si="18"/>
        <v>23196102.850000083</v>
      </c>
      <c r="E10" s="6">
        <f t="shared" si="18"/>
        <v>5100075.290000019</v>
      </c>
      <c r="F10" s="6">
        <f t="shared" si="18"/>
        <v>10610468.500000026</v>
      </c>
      <c r="G10" s="6">
        <f t="shared" si="18"/>
        <v>4381193.680000013</v>
      </c>
      <c r="H10" s="6">
        <f t="shared" si="18"/>
        <v>107545558.15000036</v>
      </c>
      <c r="I10" s="17"/>
      <c r="J10" s="6">
        <f>J162</f>
        <v>1158537.1000000034</v>
      </c>
      <c r="K10" s="6">
        <f>K162</f>
        <v>4422963.840000016</v>
      </c>
      <c r="L10" s="6">
        <f>L162</f>
        <v>5638383.6700000195</v>
      </c>
      <c r="M10" s="6">
        <f>M162</f>
        <v>11219884.61000004</v>
      </c>
      <c r="N10" s="17"/>
      <c r="O10" s="6">
        <f aca="true" t="shared" si="19" ref="O10:V10">O162</f>
        <v>5259196.220000019</v>
      </c>
      <c r="P10" s="6">
        <f t="shared" si="19"/>
        <v>2757587.4900000095</v>
      </c>
      <c r="Q10" s="6">
        <f t="shared" si="19"/>
        <v>4966930.870000007</v>
      </c>
      <c r="R10" s="6">
        <f t="shared" si="19"/>
        <v>5483.860000000015</v>
      </c>
      <c r="S10" s="6">
        <f t="shared" si="19"/>
        <v>2400</v>
      </c>
      <c r="T10" s="6">
        <f t="shared" si="19"/>
        <v>0</v>
      </c>
      <c r="U10" s="6">
        <f t="shared" si="19"/>
        <v>20084108.100000076</v>
      </c>
      <c r="V10" s="6">
        <f t="shared" si="19"/>
        <v>33075706.54000011</v>
      </c>
      <c r="W10" s="17"/>
      <c r="X10" s="6">
        <f>X162</f>
        <v>151841149.3000005</v>
      </c>
      <c r="Y10" s="17"/>
      <c r="Z10" s="6">
        <f>Z162</f>
        <v>78510513.80000019</v>
      </c>
      <c r="AA10" s="6">
        <f>AA162</f>
        <v>8794774.64000003</v>
      </c>
      <c r="AB10" s="6">
        <f>AB162</f>
        <v>30734353.880000096</v>
      </c>
      <c r="AC10" s="17"/>
      <c r="AD10" s="6">
        <f>AD162</f>
        <v>20678071.95000007</v>
      </c>
      <c r="AE10" s="6">
        <f>AE162</f>
        <v>2615167.7900000094</v>
      </c>
      <c r="AF10" s="6">
        <f>AF162</f>
        <v>4527039.290000016</v>
      </c>
      <c r="AG10" s="17"/>
      <c r="AH10" s="6">
        <f aca="true" t="shared" si="20" ref="AH10:AM10">AH162</f>
        <v>41697049.14000015</v>
      </c>
      <c r="AI10" s="6">
        <f t="shared" si="20"/>
        <v>130483.53000000046</v>
      </c>
      <c r="AJ10" s="6">
        <f t="shared" si="20"/>
        <v>247878.3900000009</v>
      </c>
      <c r="AK10" s="6">
        <f t="shared" si="20"/>
        <v>3660749.660000013</v>
      </c>
      <c r="AL10" s="6">
        <f t="shared" si="20"/>
        <v>41944927.53000015</v>
      </c>
      <c r="AM10" s="6">
        <f t="shared" si="20"/>
        <v>3791233.1900000134</v>
      </c>
      <c r="AO10" s="35"/>
      <c r="AP10" s="35"/>
      <c r="AQ10" s="35"/>
      <c r="AR10" s="35"/>
      <c r="AS10" s="35"/>
      <c r="AT10" s="35"/>
      <c r="AU10" s="35"/>
      <c r="AV10" s="35"/>
      <c r="AW10" s="35"/>
    </row>
    <row r="11" spans="1:49" s="3" customFormat="1" ht="14.25">
      <c r="A11" s="5" t="s">
        <v>166</v>
      </c>
      <c r="B11" s="24"/>
      <c r="C11" s="7">
        <f aca="true" t="shared" si="21" ref="C11:H11">SUM(C4:C10)</f>
        <v>821761133.1400027</v>
      </c>
      <c r="D11" s="7">
        <f t="shared" si="21"/>
        <v>334562107.10000116</v>
      </c>
      <c r="E11" s="7">
        <f t="shared" si="21"/>
        <v>70832582.20000024</v>
      </c>
      <c r="F11" s="7">
        <f t="shared" si="21"/>
        <v>143235923.02000052</v>
      </c>
      <c r="G11" s="7">
        <f t="shared" si="21"/>
        <v>63209811.55000021</v>
      </c>
      <c r="H11" s="7">
        <f t="shared" si="21"/>
        <v>1433601557.010005</v>
      </c>
      <c r="I11" s="17"/>
      <c r="J11" s="7">
        <f>SUM(J4:J10)</f>
        <v>6540405.050000019</v>
      </c>
      <c r="K11" s="7">
        <f>SUM(K4:K10)</f>
        <v>26055127.670000087</v>
      </c>
      <c r="L11" s="7">
        <f>SUM(L4:L10)</f>
        <v>56855051.310000196</v>
      </c>
      <c r="M11" s="7">
        <f>SUM(M4:M10)</f>
        <v>89450584.03000031</v>
      </c>
      <c r="N11" s="17"/>
      <c r="O11" s="7">
        <f aca="true" t="shared" si="22" ref="O11:V11">SUM(O4:O10)</f>
        <v>142880972.38655508</v>
      </c>
      <c r="P11" s="7">
        <f t="shared" si="22"/>
        <v>33759960.350000106</v>
      </c>
      <c r="Q11" s="7">
        <f t="shared" si="22"/>
        <v>79816524.53000022</v>
      </c>
      <c r="R11" s="7">
        <f t="shared" si="22"/>
        <v>4449610.820000015</v>
      </c>
      <c r="S11" s="7">
        <f t="shared" si="22"/>
        <v>38389840.200000115</v>
      </c>
      <c r="T11" s="7">
        <f t="shared" si="22"/>
        <v>8500970.570000028</v>
      </c>
      <c r="U11" s="7">
        <f t="shared" si="22"/>
        <v>241676075.4700008</v>
      </c>
      <c r="V11" s="7">
        <f t="shared" si="22"/>
        <v>549473954.3265564</v>
      </c>
      <c r="W11" s="17"/>
      <c r="X11" s="7">
        <f>SUM(X4:X10)</f>
        <v>2072526095.3665614</v>
      </c>
      <c r="Y11" s="17"/>
      <c r="Z11" s="7">
        <f>SUM(Z4:Z10)</f>
        <v>998362155.3100034</v>
      </c>
      <c r="AA11" s="7">
        <f>SUM(AA4:AA10)</f>
        <v>64287404.35000022</v>
      </c>
      <c r="AB11" s="7">
        <f>SUM(AB4:AB10)</f>
        <v>470865756.9965561</v>
      </c>
      <c r="AC11" s="17"/>
      <c r="AD11" s="7">
        <f>SUM(AD4:AD10)</f>
        <v>481740412.39000136</v>
      </c>
      <c r="AE11" s="7">
        <f>SUM(AE4:AE10)</f>
        <v>24472913.360000093</v>
      </c>
      <c r="AF11" s="7">
        <f>SUM(AF4:AF10)</f>
        <v>105461970.81000032</v>
      </c>
      <c r="AG11" s="17"/>
      <c r="AH11" s="7">
        <f aca="true" t="shared" si="23" ref="AH11:AM11">SUM(AH4:AH10)</f>
        <v>644915561.9600022</v>
      </c>
      <c r="AI11" s="7">
        <f t="shared" si="23"/>
        <v>1681524.190000006</v>
      </c>
      <c r="AJ11" s="7">
        <f t="shared" si="23"/>
        <v>51328467.70000018</v>
      </c>
      <c r="AK11" s="7">
        <f t="shared" si="23"/>
        <v>32618359.640000112</v>
      </c>
      <c r="AL11" s="7">
        <f t="shared" si="23"/>
        <v>696244029.6600027</v>
      </c>
      <c r="AM11" s="7">
        <f t="shared" si="23"/>
        <v>34299883.830000125</v>
      </c>
      <c r="AO11" s="35"/>
      <c r="AP11" s="35"/>
      <c r="AQ11" s="35"/>
      <c r="AR11" s="35"/>
      <c r="AS11" s="35"/>
      <c r="AT11" s="35"/>
      <c r="AU11" s="35"/>
      <c r="AV11" s="35"/>
      <c r="AW11" s="35"/>
    </row>
    <row r="12" spans="1:49" s="10" customFormat="1" ht="14.25">
      <c r="A12" s="11"/>
      <c r="B12" s="25"/>
      <c r="C12" s="12"/>
      <c r="D12" s="12"/>
      <c r="E12" s="12"/>
      <c r="F12" s="12"/>
      <c r="G12" s="12"/>
      <c r="H12" s="12"/>
      <c r="I12" s="18"/>
      <c r="J12" s="12"/>
      <c r="K12" s="12"/>
      <c r="L12" s="12"/>
      <c r="M12" s="12"/>
      <c r="N12" s="18"/>
      <c r="O12" s="12"/>
      <c r="P12" s="12"/>
      <c r="Q12" s="12"/>
      <c r="R12" s="12"/>
      <c r="S12" s="12"/>
      <c r="T12" s="12"/>
      <c r="U12" s="12"/>
      <c r="V12" s="12"/>
      <c r="W12" s="18"/>
      <c r="X12" s="12"/>
      <c r="Y12" s="18"/>
      <c r="Z12" s="12"/>
      <c r="AA12" s="12"/>
      <c r="AB12" s="12"/>
      <c r="AC12" s="18"/>
      <c r="AD12" s="12"/>
      <c r="AE12" s="12"/>
      <c r="AF12" s="12"/>
      <c r="AG12" s="18"/>
      <c r="AH12" s="12"/>
      <c r="AI12" s="12"/>
      <c r="AJ12" s="12"/>
      <c r="AK12" s="12"/>
      <c r="AL12" s="12"/>
      <c r="AM12" s="12"/>
      <c r="AO12" s="37"/>
      <c r="AP12" s="37"/>
      <c r="AQ12" s="37"/>
      <c r="AR12" s="37"/>
      <c r="AS12" s="37"/>
      <c r="AT12" s="37"/>
      <c r="AU12" s="37"/>
      <c r="AV12" s="37"/>
      <c r="AW12" s="37"/>
    </row>
    <row r="13" spans="1:49" s="1" customFormat="1" ht="14.25">
      <c r="A13" s="44" t="s">
        <v>160</v>
      </c>
      <c r="B13" s="15"/>
      <c r="C13" s="45" t="s">
        <v>137</v>
      </c>
      <c r="D13" s="45"/>
      <c r="E13" s="45"/>
      <c r="F13" s="45"/>
      <c r="G13" s="45"/>
      <c r="H13" s="45"/>
      <c r="I13" s="32"/>
      <c r="J13" s="45" t="s">
        <v>125</v>
      </c>
      <c r="K13" s="45"/>
      <c r="L13" s="45"/>
      <c r="M13" s="45"/>
      <c r="N13" s="32"/>
      <c r="O13" s="45" t="s">
        <v>146</v>
      </c>
      <c r="P13" s="45"/>
      <c r="Q13" s="45"/>
      <c r="R13" s="45"/>
      <c r="S13" s="45"/>
      <c r="T13" s="45"/>
      <c r="U13" s="45"/>
      <c r="V13" s="45"/>
      <c r="W13" s="32"/>
      <c r="X13" s="46" t="s">
        <v>124</v>
      </c>
      <c r="Y13" s="32"/>
      <c r="Z13" s="45" t="s">
        <v>156</v>
      </c>
      <c r="AA13" s="45"/>
      <c r="AB13" s="45"/>
      <c r="AC13" s="33"/>
      <c r="AD13" s="45" t="s">
        <v>158</v>
      </c>
      <c r="AE13" s="45"/>
      <c r="AF13" s="45"/>
      <c r="AG13" s="33"/>
      <c r="AH13" s="45" t="s">
        <v>155</v>
      </c>
      <c r="AI13" s="45"/>
      <c r="AJ13" s="45" t="s">
        <v>126</v>
      </c>
      <c r="AK13" s="45"/>
      <c r="AL13" s="45" t="s">
        <v>152</v>
      </c>
      <c r="AM13" s="45"/>
      <c r="AO13" s="36"/>
      <c r="AP13" s="36"/>
      <c r="AQ13" s="36"/>
      <c r="AR13" s="36"/>
      <c r="AS13" s="36"/>
      <c r="AT13" s="36"/>
      <c r="AU13" s="36"/>
      <c r="AV13" s="36"/>
      <c r="AW13" s="36"/>
    </row>
    <row r="14" spans="1:39" s="2" customFormat="1" ht="42.75">
      <c r="A14" s="44"/>
      <c r="B14" s="23"/>
      <c r="C14" s="31" t="s">
        <v>138</v>
      </c>
      <c r="D14" s="31" t="s">
        <v>139</v>
      </c>
      <c r="E14" s="31" t="s">
        <v>140</v>
      </c>
      <c r="F14" s="31" t="s">
        <v>143</v>
      </c>
      <c r="G14" s="31" t="s">
        <v>141</v>
      </c>
      <c r="H14" s="31" t="s">
        <v>142</v>
      </c>
      <c r="I14" s="16"/>
      <c r="J14" s="31" t="s">
        <v>144</v>
      </c>
      <c r="K14" s="31" t="s">
        <v>145</v>
      </c>
      <c r="L14" s="31" t="s">
        <v>141</v>
      </c>
      <c r="M14" s="31" t="s">
        <v>142</v>
      </c>
      <c r="N14" s="16"/>
      <c r="O14" s="31" t="s">
        <v>147</v>
      </c>
      <c r="P14" s="31" t="s">
        <v>148</v>
      </c>
      <c r="Q14" s="31" t="s">
        <v>127</v>
      </c>
      <c r="R14" s="31" t="s">
        <v>149</v>
      </c>
      <c r="S14" s="31" t="s">
        <v>151</v>
      </c>
      <c r="T14" s="31" t="s">
        <v>150</v>
      </c>
      <c r="U14" s="31" t="s">
        <v>141</v>
      </c>
      <c r="V14" s="31" t="s">
        <v>142</v>
      </c>
      <c r="W14" s="16"/>
      <c r="X14" s="46"/>
      <c r="Y14" s="16"/>
      <c r="Z14" s="31" t="s">
        <v>157</v>
      </c>
      <c r="AA14" s="31" t="s">
        <v>129</v>
      </c>
      <c r="AB14" s="31" t="s">
        <v>128</v>
      </c>
      <c r="AC14" s="16"/>
      <c r="AD14" s="31" t="s">
        <v>157</v>
      </c>
      <c r="AE14" s="31" t="s">
        <v>129</v>
      </c>
      <c r="AF14" s="31" t="s">
        <v>128</v>
      </c>
      <c r="AG14" s="16"/>
      <c r="AH14" s="31" t="s">
        <v>153</v>
      </c>
      <c r="AI14" s="31" t="s">
        <v>154</v>
      </c>
      <c r="AJ14" s="31" t="s">
        <v>153</v>
      </c>
      <c r="AK14" s="31" t="s">
        <v>154</v>
      </c>
      <c r="AL14" s="31" t="s">
        <v>153</v>
      </c>
      <c r="AM14" s="31" t="s">
        <v>154</v>
      </c>
    </row>
    <row r="15" spans="1:49" ht="14.25">
      <c r="A15" s="27" t="s">
        <v>1</v>
      </c>
      <c r="B15" s="29"/>
      <c r="C15" s="28">
        <v>2808419.01000001</v>
      </c>
      <c r="D15" s="28">
        <v>6359889.030000023</v>
      </c>
      <c r="E15" s="28">
        <v>786465.1700000028</v>
      </c>
      <c r="F15" s="28">
        <v>1585436.2400000056</v>
      </c>
      <c r="G15" s="28">
        <v>375970.71000000136</v>
      </c>
      <c r="H15" s="28">
        <v>11916180.160000043</v>
      </c>
      <c r="I15" s="30"/>
      <c r="J15" s="28">
        <v>0</v>
      </c>
      <c r="K15" s="28">
        <v>5000</v>
      </c>
      <c r="L15" s="28">
        <v>1226874.7300000014</v>
      </c>
      <c r="M15" s="28">
        <v>1231874.7300000014</v>
      </c>
      <c r="N15" s="30"/>
      <c r="O15" s="28">
        <v>914797.7100000032</v>
      </c>
      <c r="P15" s="28">
        <v>259570.22000000082</v>
      </c>
      <c r="Q15" s="28">
        <v>469248.8100000017</v>
      </c>
      <c r="R15" s="28">
        <v>1103.460000000004</v>
      </c>
      <c r="S15" s="28">
        <v>0</v>
      </c>
      <c r="T15" s="28">
        <v>0</v>
      </c>
      <c r="U15" s="28">
        <v>2784444.350000011</v>
      </c>
      <c r="V15" s="28">
        <v>4429164.550000017</v>
      </c>
      <c r="W15" s="30"/>
      <c r="X15" s="28">
        <v>17577219.44000006</v>
      </c>
      <c r="Y15" s="30"/>
      <c r="Z15" s="28">
        <v>8503084.94000003</v>
      </c>
      <c r="AA15" s="28">
        <v>887670.4200000033</v>
      </c>
      <c r="AB15" s="28">
        <v>3836166.020000014</v>
      </c>
      <c r="AC15" s="29"/>
      <c r="AD15" s="28">
        <v>3725569.7200000132</v>
      </c>
      <c r="AE15" s="28">
        <v>188130.03000000067</v>
      </c>
      <c r="AF15" s="28">
        <v>2325945.7800000086</v>
      </c>
      <c r="AG15" s="29"/>
      <c r="AH15" s="28">
        <v>6773209.150000024</v>
      </c>
      <c r="AI15" s="28">
        <v>950</v>
      </c>
      <c r="AJ15" s="28">
        <v>16659.060000000056</v>
      </c>
      <c r="AK15" s="28">
        <v>508610.7500000018</v>
      </c>
      <c r="AL15" s="28">
        <v>6789868.210000023</v>
      </c>
      <c r="AM15" s="28">
        <v>509560.7500000018</v>
      </c>
      <c r="AW15" s="4"/>
    </row>
    <row r="16" spans="1:49" ht="14.25">
      <c r="A16" s="27" t="s">
        <v>2</v>
      </c>
      <c r="B16" s="29"/>
      <c r="C16" s="28">
        <v>7607353.260000027</v>
      </c>
      <c r="D16" s="28">
        <v>5922412.180000021</v>
      </c>
      <c r="E16" s="28">
        <v>11776335.300000042</v>
      </c>
      <c r="F16" s="28">
        <v>1379579.4500000048</v>
      </c>
      <c r="G16" s="28">
        <v>586540.1900000022</v>
      </c>
      <c r="H16" s="28">
        <v>27272220.380000096</v>
      </c>
      <c r="I16" s="30"/>
      <c r="J16" s="28">
        <v>0</v>
      </c>
      <c r="K16" s="28">
        <v>4001.150000000014</v>
      </c>
      <c r="L16" s="28">
        <v>922440.4200000033</v>
      </c>
      <c r="M16" s="28">
        <v>926441.5700000033</v>
      </c>
      <c r="N16" s="30"/>
      <c r="O16" s="28">
        <v>1452423.980000005</v>
      </c>
      <c r="P16" s="28">
        <v>1923750.4200000067</v>
      </c>
      <c r="Q16" s="28">
        <v>1352627.6400000018</v>
      </c>
      <c r="R16" s="28">
        <v>455231.3000000016</v>
      </c>
      <c r="S16" s="28">
        <v>1331337.4600000046</v>
      </c>
      <c r="T16" s="28">
        <v>594320.0400000021</v>
      </c>
      <c r="U16" s="28">
        <v>2257235.0800000085</v>
      </c>
      <c r="V16" s="28">
        <v>9366925.92000003</v>
      </c>
      <c r="W16" s="30"/>
      <c r="X16" s="28">
        <v>37565587.87000013</v>
      </c>
      <c r="Y16" s="30"/>
      <c r="Z16" s="28">
        <v>20782899.680000074</v>
      </c>
      <c r="AA16" s="28">
        <v>713167.9100000025</v>
      </c>
      <c r="AB16" s="28">
        <v>7735192.250000023</v>
      </c>
      <c r="AC16" s="29"/>
      <c r="AD16" s="28">
        <v>6424282.9500000235</v>
      </c>
      <c r="AE16" s="28">
        <v>162752.35000000056</v>
      </c>
      <c r="AF16" s="28">
        <v>2283321.440000008</v>
      </c>
      <c r="AG16" s="29"/>
      <c r="AH16" s="28">
        <v>11592969.02000004</v>
      </c>
      <c r="AI16" s="28">
        <v>14508.90000000005</v>
      </c>
      <c r="AJ16" s="28">
        <v>147506.28000000052</v>
      </c>
      <c r="AK16" s="28">
        <v>1387529.310000005</v>
      </c>
      <c r="AL16" s="28">
        <v>11740475.300000042</v>
      </c>
      <c r="AM16" s="28">
        <v>1402038.210000005</v>
      </c>
      <c r="AW16" s="4"/>
    </row>
    <row r="17" spans="1:49" ht="14.25">
      <c r="A17" s="27" t="s">
        <v>3</v>
      </c>
      <c r="B17" s="29"/>
      <c r="C17" s="28">
        <v>8066264</v>
      </c>
      <c r="D17" s="28">
        <v>7143515</v>
      </c>
      <c r="E17" s="28">
        <v>485604</v>
      </c>
      <c r="F17" s="28">
        <v>2177956</v>
      </c>
      <c r="G17" s="28">
        <v>1385426</v>
      </c>
      <c r="H17" s="28">
        <v>19258765</v>
      </c>
      <c r="I17" s="30"/>
      <c r="J17" s="28">
        <v>568199</v>
      </c>
      <c r="K17" s="28">
        <v>34688</v>
      </c>
      <c r="L17" s="28">
        <v>855484</v>
      </c>
      <c r="M17" s="28">
        <v>1458371</v>
      </c>
      <c r="N17" s="30"/>
      <c r="O17" s="28">
        <v>820166</v>
      </c>
      <c r="P17" s="28">
        <v>537116</v>
      </c>
      <c r="Q17" s="28">
        <v>1415896</v>
      </c>
      <c r="R17" s="28">
        <v>0</v>
      </c>
      <c r="S17" s="28">
        <v>1533000</v>
      </c>
      <c r="T17" s="28">
        <v>427768</v>
      </c>
      <c r="U17" s="28">
        <v>4398125</v>
      </c>
      <c r="V17" s="28">
        <v>9132071</v>
      </c>
      <c r="W17" s="30"/>
      <c r="X17" s="28">
        <v>29849207</v>
      </c>
      <c r="Y17" s="30"/>
      <c r="Z17" s="28">
        <v>15915844</v>
      </c>
      <c r="AA17" s="28">
        <v>1041713</v>
      </c>
      <c r="AB17" s="28">
        <v>8165010</v>
      </c>
      <c r="AC17" s="29"/>
      <c r="AD17" s="28">
        <v>3638985</v>
      </c>
      <c r="AE17" s="28">
        <v>359324</v>
      </c>
      <c r="AF17" s="28">
        <v>2876690</v>
      </c>
      <c r="AG17" s="29"/>
      <c r="AH17" s="28">
        <v>10996732.640000038</v>
      </c>
      <c r="AI17" s="28">
        <v>56333.540000000205</v>
      </c>
      <c r="AJ17" s="28">
        <v>49020.52000000018</v>
      </c>
      <c r="AK17" s="28">
        <v>171747.79000000062</v>
      </c>
      <c r="AL17" s="28">
        <v>11045753.160000037</v>
      </c>
      <c r="AM17" s="28">
        <v>228081.33000000083</v>
      </c>
      <c r="AW17" s="4"/>
    </row>
    <row r="18" spans="1:49" ht="14.25">
      <c r="A18" s="27" t="s">
        <v>112</v>
      </c>
      <c r="B18" s="29"/>
      <c r="C18" s="28">
        <v>2905362.7600000105</v>
      </c>
      <c r="D18" s="28">
        <v>685319.9400000025</v>
      </c>
      <c r="E18" s="28">
        <v>0</v>
      </c>
      <c r="F18" s="28">
        <v>1220206.1100000045</v>
      </c>
      <c r="G18" s="28">
        <v>239571.42000000086</v>
      </c>
      <c r="H18" s="28">
        <v>5050460.230000018</v>
      </c>
      <c r="I18" s="30"/>
      <c r="J18" s="28">
        <v>0</v>
      </c>
      <c r="K18" s="28">
        <v>714</v>
      </c>
      <c r="L18" s="28">
        <v>508308.11000000103</v>
      </c>
      <c r="M18" s="28">
        <v>509022.11000000103</v>
      </c>
      <c r="N18" s="30"/>
      <c r="O18" s="28">
        <v>531729.7200000018</v>
      </c>
      <c r="P18" s="28">
        <v>291978.39000000106</v>
      </c>
      <c r="Q18" s="28">
        <v>631547.2600000012</v>
      </c>
      <c r="R18" s="28">
        <v>384.02000000000135</v>
      </c>
      <c r="S18" s="28">
        <v>1186888.3400000043</v>
      </c>
      <c r="T18" s="28">
        <v>277796.160000001</v>
      </c>
      <c r="U18" s="28">
        <v>1802063.8100000063</v>
      </c>
      <c r="V18" s="28">
        <v>4722387.700000016</v>
      </c>
      <c r="W18" s="30"/>
      <c r="X18" s="28">
        <v>10281870.040000036</v>
      </c>
      <c r="Y18" s="30"/>
      <c r="Z18" s="28">
        <v>1845443.1500000064</v>
      </c>
      <c r="AA18" s="28">
        <v>184807.80000000063</v>
      </c>
      <c r="AB18" s="28">
        <v>3120294.2100000097</v>
      </c>
      <c r="AC18" s="29"/>
      <c r="AD18" s="28">
        <v>1314997.3800000045</v>
      </c>
      <c r="AE18" s="28">
        <v>228283.12000000046</v>
      </c>
      <c r="AF18" s="28">
        <v>1153521.2400000042</v>
      </c>
      <c r="AG18" s="29"/>
      <c r="AH18" s="28">
        <v>2260429.0600000075</v>
      </c>
      <c r="AI18" s="28">
        <v>4118</v>
      </c>
      <c r="AJ18" s="28">
        <v>61472.73000000022</v>
      </c>
      <c r="AK18" s="28">
        <v>1748432.2800000063</v>
      </c>
      <c r="AL18" s="28">
        <v>2321901.790000008</v>
      </c>
      <c r="AM18" s="28">
        <v>1752550.2800000063</v>
      </c>
      <c r="AW18" s="4"/>
    </row>
    <row r="19" spans="1:49" ht="14.25">
      <c r="A19" s="27" t="s">
        <v>113</v>
      </c>
      <c r="B19" s="29"/>
      <c r="C19" s="28">
        <v>19855646.36000007</v>
      </c>
      <c r="D19" s="28">
        <v>3529250.7700000126</v>
      </c>
      <c r="E19" s="28">
        <v>0</v>
      </c>
      <c r="F19" s="28">
        <v>2970647.160000011</v>
      </c>
      <c r="G19" s="28">
        <v>774995.1800000028</v>
      </c>
      <c r="H19" s="28">
        <v>27130539.4700001</v>
      </c>
      <c r="I19" s="30"/>
      <c r="J19" s="28">
        <v>0</v>
      </c>
      <c r="K19" s="28">
        <v>35717.110000000124</v>
      </c>
      <c r="L19" s="28">
        <v>1005811.7300000035</v>
      </c>
      <c r="M19" s="28">
        <v>1041528.8400000036</v>
      </c>
      <c r="N19" s="30"/>
      <c r="O19" s="28">
        <v>798576.3200000029</v>
      </c>
      <c r="P19" s="28">
        <v>162196.18000000058</v>
      </c>
      <c r="Q19" s="28">
        <v>2386876.7900000084</v>
      </c>
      <c r="R19" s="28">
        <v>8972.700000000033</v>
      </c>
      <c r="S19" s="28">
        <v>247131.1700000009</v>
      </c>
      <c r="T19" s="28">
        <v>32416.960000000116</v>
      </c>
      <c r="U19" s="28">
        <v>6688379.110000025</v>
      </c>
      <c r="V19" s="28">
        <v>10324549.230000038</v>
      </c>
      <c r="W19" s="30"/>
      <c r="X19" s="28">
        <v>38496617.54000014</v>
      </c>
      <c r="Y19" s="30"/>
      <c r="Z19" s="28">
        <v>19232134.12000005</v>
      </c>
      <c r="AA19" s="28">
        <v>630271.7300000023</v>
      </c>
      <c r="AB19" s="28">
        <v>8921131.930000031</v>
      </c>
      <c r="AC19" s="29"/>
      <c r="AD19" s="28">
        <v>6415472.590000022</v>
      </c>
      <c r="AE19" s="28">
        <v>314134.04000000114</v>
      </c>
      <c r="AF19" s="28">
        <v>832338.490000003</v>
      </c>
      <c r="AG19" s="29"/>
      <c r="AH19" s="28">
        <v>8836888.830000032</v>
      </c>
      <c r="AI19" s="28">
        <v>0</v>
      </c>
      <c r="AJ19" s="28">
        <v>55012.740000000194</v>
      </c>
      <c r="AK19" s="28">
        <v>268718.40000000095</v>
      </c>
      <c r="AL19" s="28">
        <v>8891901.570000032</v>
      </c>
      <c r="AM19" s="28">
        <v>268718.40000000095</v>
      </c>
      <c r="AW19" s="4"/>
    </row>
    <row r="20" spans="1:49" ht="14.25">
      <c r="A20" s="27" t="s">
        <v>4</v>
      </c>
      <c r="B20" s="29"/>
      <c r="C20" s="28">
        <v>22620175.660000082</v>
      </c>
      <c r="D20" s="28">
        <v>4918436.460000018</v>
      </c>
      <c r="E20" s="28">
        <v>252590.4300000009</v>
      </c>
      <c r="F20" s="28">
        <v>3309873.6500000115</v>
      </c>
      <c r="G20" s="28">
        <v>821354.820000003</v>
      </c>
      <c r="H20" s="28">
        <v>31922431.02000012</v>
      </c>
      <c r="I20" s="30"/>
      <c r="J20" s="28">
        <v>377509.97000000137</v>
      </c>
      <c r="K20" s="28">
        <v>37716.36000000013</v>
      </c>
      <c r="L20" s="28">
        <v>931301.9700000032</v>
      </c>
      <c r="M20" s="28">
        <v>1346528.3000000047</v>
      </c>
      <c r="N20" s="30"/>
      <c r="O20" s="28">
        <v>635920.4000000022</v>
      </c>
      <c r="P20" s="28">
        <v>717101.7300000025</v>
      </c>
      <c r="Q20" s="28">
        <v>1977826.5300000021</v>
      </c>
      <c r="R20" s="28">
        <v>7227.560000000026</v>
      </c>
      <c r="S20" s="28">
        <v>2296517.1500000083</v>
      </c>
      <c r="T20" s="28">
        <v>124835.55000000044</v>
      </c>
      <c r="U20" s="28">
        <v>5172694.010000018</v>
      </c>
      <c r="V20" s="28">
        <v>10932122.930000033</v>
      </c>
      <c r="W20" s="30"/>
      <c r="X20" s="28">
        <v>44201082.25000016</v>
      </c>
      <c r="Y20" s="30"/>
      <c r="Z20" s="28">
        <v>19072327.580000065</v>
      </c>
      <c r="AA20" s="28">
        <v>620630.4700000021</v>
      </c>
      <c r="AB20" s="28">
        <v>6867570.570000013</v>
      </c>
      <c r="AC20" s="29"/>
      <c r="AD20" s="28">
        <v>10074533.880000034</v>
      </c>
      <c r="AE20" s="28">
        <v>318684.68000000116</v>
      </c>
      <c r="AF20" s="28">
        <v>4642428.970000015</v>
      </c>
      <c r="AG20" s="29"/>
      <c r="AH20" s="28">
        <v>486.6000000000017</v>
      </c>
      <c r="AI20" s="28">
        <v>0</v>
      </c>
      <c r="AJ20" s="28">
        <v>2490783.660000009</v>
      </c>
      <c r="AK20" s="28">
        <v>426766.35000000155</v>
      </c>
      <c r="AL20" s="28">
        <v>2491270.260000009</v>
      </c>
      <c r="AM20" s="28">
        <v>426766.35000000155</v>
      </c>
      <c r="AW20" s="4"/>
    </row>
    <row r="21" spans="1:49" ht="14.25">
      <c r="A21" s="27" t="s">
        <v>5</v>
      </c>
      <c r="B21" s="29"/>
      <c r="C21" s="28">
        <v>4808404.080000017</v>
      </c>
      <c r="D21" s="28">
        <v>1717886.310000006</v>
      </c>
      <c r="E21" s="28">
        <v>237645.54000000085</v>
      </c>
      <c r="F21" s="28">
        <v>1286652.7600000047</v>
      </c>
      <c r="G21" s="28">
        <v>234681.88000000082</v>
      </c>
      <c r="H21" s="28">
        <v>8285270.570000029</v>
      </c>
      <c r="I21" s="30"/>
      <c r="J21" s="28">
        <v>163337.96000000057</v>
      </c>
      <c r="K21" s="28">
        <v>13184.290000000048</v>
      </c>
      <c r="L21" s="28">
        <v>443047.3800000016</v>
      </c>
      <c r="M21" s="28">
        <v>619569.6300000022</v>
      </c>
      <c r="N21" s="30"/>
      <c r="O21" s="28">
        <v>702262.0100000025</v>
      </c>
      <c r="P21" s="28">
        <v>171046.01000000062</v>
      </c>
      <c r="Q21" s="28">
        <v>1186888.0100000042</v>
      </c>
      <c r="R21" s="28">
        <v>3892.5000000000136</v>
      </c>
      <c r="S21" s="28">
        <v>1102601.6300000038</v>
      </c>
      <c r="T21" s="28">
        <v>26820.500000000095</v>
      </c>
      <c r="U21" s="28">
        <v>2868352.350000011</v>
      </c>
      <c r="V21" s="28">
        <v>6061863.010000022</v>
      </c>
      <c r="W21" s="30"/>
      <c r="X21" s="28">
        <v>14966703.210000053</v>
      </c>
      <c r="Y21" s="30"/>
      <c r="Z21" s="28">
        <v>6269439.310000022</v>
      </c>
      <c r="AA21" s="28">
        <v>319573.9000000011</v>
      </c>
      <c r="AB21" s="28">
        <v>4381531.150000016</v>
      </c>
      <c r="AC21" s="29"/>
      <c r="AD21" s="28">
        <v>1744249.6300000064</v>
      </c>
      <c r="AE21" s="28">
        <v>306516.46000000107</v>
      </c>
      <c r="AF21" s="28">
        <v>1809196.050000005</v>
      </c>
      <c r="AG21" s="29"/>
      <c r="AH21" s="28">
        <v>5269637.760000018</v>
      </c>
      <c r="AI21" s="28">
        <v>43258.68000000015</v>
      </c>
      <c r="AJ21" s="28">
        <v>258624.45000000094</v>
      </c>
      <c r="AK21" s="28">
        <v>606942.6100000022</v>
      </c>
      <c r="AL21" s="28">
        <v>5528262.2100000195</v>
      </c>
      <c r="AM21" s="28">
        <v>650201.2900000024</v>
      </c>
      <c r="AW21" s="4"/>
    </row>
    <row r="22" spans="1:49" ht="14.25">
      <c r="A22" s="27" t="s">
        <v>6</v>
      </c>
      <c r="B22" s="29"/>
      <c r="C22" s="28">
        <v>1170939.4900000042</v>
      </c>
      <c r="D22" s="28">
        <v>298716</v>
      </c>
      <c r="E22" s="28">
        <v>100169.58000000035</v>
      </c>
      <c r="F22" s="28">
        <v>291968.1000000011</v>
      </c>
      <c r="G22" s="28">
        <v>131063.61000000047</v>
      </c>
      <c r="H22" s="28">
        <v>1992856.780000006</v>
      </c>
      <c r="I22" s="30"/>
      <c r="J22" s="28">
        <v>19587.05000000007</v>
      </c>
      <c r="K22" s="28">
        <v>282971.500000001</v>
      </c>
      <c r="L22" s="28">
        <v>96530.64000000033</v>
      </c>
      <c r="M22" s="28">
        <v>399089.19000000134</v>
      </c>
      <c r="N22" s="30"/>
      <c r="O22" s="28">
        <v>302124.2800000011</v>
      </c>
      <c r="P22" s="28">
        <v>297855.36000000103</v>
      </c>
      <c r="Q22" s="28">
        <v>19833.19000000003</v>
      </c>
      <c r="R22" s="28">
        <v>0</v>
      </c>
      <c r="S22" s="28">
        <v>380000.0400000013</v>
      </c>
      <c r="T22" s="28">
        <v>0</v>
      </c>
      <c r="U22" s="28">
        <v>853896.9400000033</v>
      </c>
      <c r="V22" s="28">
        <v>1853709.8100000066</v>
      </c>
      <c r="W22" s="30"/>
      <c r="X22" s="28">
        <v>4245655.780000014</v>
      </c>
      <c r="Y22" s="30"/>
      <c r="Z22" s="28">
        <v>1565920.2400000056</v>
      </c>
      <c r="AA22" s="28">
        <v>303642.4100000011</v>
      </c>
      <c r="AB22" s="28">
        <v>1650564.800000006</v>
      </c>
      <c r="AC22" s="29"/>
      <c r="AD22" s="28">
        <v>405631.05000000144</v>
      </c>
      <c r="AE22" s="28">
        <v>143755.62000000052</v>
      </c>
      <c r="AF22" s="28">
        <v>873109.8700000031</v>
      </c>
      <c r="AG22" s="29"/>
      <c r="AH22" s="28">
        <v>2206252.3700000076</v>
      </c>
      <c r="AI22" s="28">
        <v>106.42000000000039</v>
      </c>
      <c r="AJ22" s="28">
        <v>0</v>
      </c>
      <c r="AK22" s="28">
        <v>347586.46000000124</v>
      </c>
      <c r="AL22" s="28">
        <v>2206252.3700000076</v>
      </c>
      <c r="AM22" s="28">
        <v>347692.8800000012</v>
      </c>
      <c r="AW22" s="4"/>
    </row>
    <row r="23" spans="1:49" ht="14.25">
      <c r="A23" s="27" t="s">
        <v>7</v>
      </c>
      <c r="B23" s="29"/>
      <c r="C23" s="28">
        <v>13840010.820000049</v>
      </c>
      <c r="D23" s="28">
        <v>3220082.0500000115</v>
      </c>
      <c r="E23" s="28">
        <v>0</v>
      </c>
      <c r="F23" s="28">
        <v>1977162.400000007</v>
      </c>
      <c r="G23" s="28">
        <v>542303.7800000019</v>
      </c>
      <c r="H23" s="28">
        <v>19579559.050000068</v>
      </c>
      <c r="I23" s="30"/>
      <c r="J23" s="28">
        <v>130500</v>
      </c>
      <c r="K23" s="28">
        <v>13265.220000000048</v>
      </c>
      <c r="L23" s="28">
        <v>1211058.4300000044</v>
      </c>
      <c r="M23" s="28">
        <v>1354823.6500000043</v>
      </c>
      <c r="N23" s="30"/>
      <c r="O23" s="28">
        <v>955876.1700000034</v>
      </c>
      <c r="P23" s="28">
        <v>266554.7400000009</v>
      </c>
      <c r="Q23" s="28">
        <v>505648.4600000003</v>
      </c>
      <c r="R23" s="28">
        <v>16613.370000000057</v>
      </c>
      <c r="S23" s="28">
        <v>866719.7000000031</v>
      </c>
      <c r="T23" s="28">
        <v>229978.80000000083</v>
      </c>
      <c r="U23" s="28">
        <v>3311646.090000013</v>
      </c>
      <c r="V23" s="28">
        <v>6153037.330000021</v>
      </c>
      <c r="W23" s="30"/>
      <c r="X23" s="28">
        <v>27087420.030000094</v>
      </c>
      <c r="Y23" s="30"/>
      <c r="Z23" s="28">
        <v>14087726.37000005</v>
      </c>
      <c r="AA23" s="28">
        <v>709604.0600000026</v>
      </c>
      <c r="AB23" s="28">
        <v>5069334.050000017</v>
      </c>
      <c r="AC23" s="29"/>
      <c r="AD23" s="28">
        <v>7349365.040000026</v>
      </c>
      <c r="AE23" s="28">
        <v>713849.3000000026</v>
      </c>
      <c r="AF23" s="28">
        <v>2797057.200000008</v>
      </c>
      <c r="AG23" s="29"/>
      <c r="AH23" s="28">
        <v>8452078.14000003</v>
      </c>
      <c r="AI23" s="28">
        <v>82635.6500000003</v>
      </c>
      <c r="AJ23" s="28">
        <v>45472.270000000164</v>
      </c>
      <c r="AK23" s="28">
        <v>1207140.410000004</v>
      </c>
      <c r="AL23" s="28">
        <v>8497550.41000003</v>
      </c>
      <c r="AM23" s="28">
        <v>1289776.0600000045</v>
      </c>
      <c r="AW23" s="4"/>
    </row>
    <row r="24" spans="1:49" ht="14.25">
      <c r="A24" s="27" t="s">
        <v>8</v>
      </c>
      <c r="B24" s="29"/>
      <c r="C24" s="28">
        <v>24805742.82000009</v>
      </c>
      <c r="D24" s="28">
        <v>21934395.39000008</v>
      </c>
      <c r="E24" s="28">
        <v>1929638.2500000068</v>
      </c>
      <c r="F24" s="28">
        <v>5234863.100000018</v>
      </c>
      <c r="G24" s="28">
        <v>2146309.6000000043</v>
      </c>
      <c r="H24" s="28">
        <v>56050949.1600002</v>
      </c>
      <c r="I24" s="30"/>
      <c r="J24" s="28">
        <v>0</v>
      </c>
      <c r="K24" s="28">
        <v>24362.42000000009</v>
      </c>
      <c r="L24" s="28">
        <v>1967226.8000000073</v>
      </c>
      <c r="M24" s="28">
        <v>1991589.2200000074</v>
      </c>
      <c r="N24" s="30"/>
      <c r="O24" s="28">
        <v>1690115.550000006</v>
      </c>
      <c r="P24" s="28">
        <v>397691.8900000014</v>
      </c>
      <c r="Q24" s="28">
        <v>1676234.9100000062</v>
      </c>
      <c r="R24" s="28">
        <v>591931.1600000021</v>
      </c>
      <c r="S24" s="28">
        <v>2253199.0700000077</v>
      </c>
      <c r="T24" s="28">
        <v>1012740.2800000036</v>
      </c>
      <c r="U24" s="28">
        <v>5141965.890000018</v>
      </c>
      <c r="V24" s="28">
        <v>12763878.750000045</v>
      </c>
      <c r="W24" s="30"/>
      <c r="X24" s="28">
        <v>70806417.13000025</v>
      </c>
      <c r="Y24" s="30"/>
      <c r="Z24" s="28">
        <v>40479905.82000015</v>
      </c>
      <c r="AA24" s="28">
        <v>1303193.7700000047</v>
      </c>
      <c r="AB24" s="28">
        <v>12266943.700000038</v>
      </c>
      <c r="AC24" s="29"/>
      <c r="AD24" s="28">
        <v>11560659.750000043</v>
      </c>
      <c r="AE24" s="28">
        <v>355358.7500000013</v>
      </c>
      <c r="AF24" s="28">
        <v>2310441.510000006</v>
      </c>
      <c r="AG24" s="29"/>
      <c r="AH24" s="28">
        <v>22041611.200000077</v>
      </c>
      <c r="AI24" s="28">
        <v>43267.790000000154</v>
      </c>
      <c r="AJ24" s="28">
        <v>257555.3700000009</v>
      </c>
      <c r="AK24" s="28">
        <v>1328189.8800000048</v>
      </c>
      <c r="AL24" s="28">
        <v>22299166.57000008</v>
      </c>
      <c r="AM24" s="28">
        <v>1371457.670000005</v>
      </c>
      <c r="AW24" s="4"/>
    </row>
    <row r="25" spans="1:49" ht="14.25">
      <c r="A25" s="27" t="s">
        <v>9</v>
      </c>
      <c r="B25" s="29"/>
      <c r="C25" s="28">
        <v>1768379.8600000064</v>
      </c>
      <c r="D25" s="28">
        <v>1980732.770000007</v>
      </c>
      <c r="E25" s="28">
        <v>0</v>
      </c>
      <c r="F25" s="28">
        <v>885713.6900000032</v>
      </c>
      <c r="G25" s="28">
        <v>207794.31000000075</v>
      </c>
      <c r="H25" s="28">
        <v>4842620.630000018</v>
      </c>
      <c r="I25" s="30"/>
      <c r="J25" s="28">
        <v>67919.62000000024</v>
      </c>
      <c r="K25" s="28">
        <v>4452.450000000015</v>
      </c>
      <c r="L25" s="28">
        <v>316427.3300000011</v>
      </c>
      <c r="M25" s="28">
        <v>388799.40000000136</v>
      </c>
      <c r="N25" s="30"/>
      <c r="O25" s="28">
        <v>413991.36000000144</v>
      </c>
      <c r="P25" s="28">
        <v>198214.3000000007</v>
      </c>
      <c r="Q25" s="28">
        <v>426927.90000000154</v>
      </c>
      <c r="R25" s="28">
        <v>0</v>
      </c>
      <c r="S25" s="28">
        <v>0</v>
      </c>
      <c r="T25" s="28">
        <v>0</v>
      </c>
      <c r="U25" s="28">
        <v>1769442.6200000064</v>
      </c>
      <c r="V25" s="28">
        <v>2808576.18000001</v>
      </c>
      <c r="W25" s="30"/>
      <c r="X25" s="28">
        <v>8039996.210000029</v>
      </c>
      <c r="Y25" s="30"/>
      <c r="Z25" s="28">
        <v>3845337.9700000137</v>
      </c>
      <c r="AA25" s="28">
        <v>336912.71000000124</v>
      </c>
      <c r="AB25" s="28">
        <v>2304910.750000008</v>
      </c>
      <c r="AC25" s="29"/>
      <c r="AD25" s="28">
        <v>1097891.410000004</v>
      </c>
      <c r="AE25" s="28">
        <v>86238.9200000003</v>
      </c>
      <c r="AF25" s="28">
        <v>929434.4200000034</v>
      </c>
      <c r="AG25" s="29"/>
      <c r="AH25" s="28">
        <v>2497351.900000009</v>
      </c>
      <c r="AI25" s="28">
        <v>86952.02000000031</v>
      </c>
      <c r="AJ25" s="28">
        <v>14440</v>
      </c>
      <c r="AK25" s="28">
        <v>0</v>
      </c>
      <c r="AL25" s="28">
        <v>2511791.900000009</v>
      </c>
      <c r="AM25" s="28">
        <v>86952.02000000031</v>
      </c>
      <c r="AW25" s="4"/>
    </row>
    <row r="26" spans="1:49" ht="14.25">
      <c r="A26" s="27" t="s">
        <v>10</v>
      </c>
      <c r="B26" s="29"/>
      <c r="C26" s="28">
        <v>936249.2000000034</v>
      </c>
      <c r="D26" s="28">
        <v>601429.8700000021</v>
      </c>
      <c r="E26" s="28">
        <v>0</v>
      </c>
      <c r="F26" s="28">
        <v>514580.28000000183</v>
      </c>
      <c r="G26" s="28">
        <v>167153.22000000058</v>
      </c>
      <c r="H26" s="28">
        <v>2219412.5700000077</v>
      </c>
      <c r="I26" s="30"/>
      <c r="J26" s="28">
        <v>42143.220000000154</v>
      </c>
      <c r="K26" s="28">
        <v>0</v>
      </c>
      <c r="L26" s="28">
        <v>209935.55000000075</v>
      </c>
      <c r="M26" s="28">
        <v>252078.7700000009</v>
      </c>
      <c r="N26" s="30"/>
      <c r="O26" s="28">
        <v>554159.050000002</v>
      </c>
      <c r="P26" s="28">
        <v>0</v>
      </c>
      <c r="Q26" s="28">
        <v>248288.9300000008</v>
      </c>
      <c r="R26" s="28">
        <v>0</v>
      </c>
      <c r="S26" s="28">
        <v>479324.1000000017</v>
      </c>
      <c r="T26" s="28">
        <v>171245.36000000063</v>
      </c>
      <c r="U26" s="28">
        <v>1819872.4900000072</v>
      </c>
      <c r="V26" s="28">
        <v>3272889.9300000123</v>
      </c>
      <c r="W26" s="30"/>
      <c r="X26" s="28">
        <v>5744381.270000021</v>
      </c>
      <c r="Y26" s="30"/>
      <c r="Z26" s="28">
        <v>1544291.6700000053</v>
      </c>
      <c r="AA26" s="28">
        <v>116786.57000000043</v>
      </c>
      <c r="AB26" s="28">
        <v>2156583.3400000073</v>
      </c>
      <c r="AC26" s="29"/>
      <c r="AD26" s="28">
        <v>703805.6700000026</v>
      </c>
      <c r="AE26" s="28">
        <v>75479.17000000027</v>
      </c>
      <c r="AF26" s="28">
        <v>443017.70000000094</v>
      </c>
      <c r="AG26" s="29"/>
      <c r="AH26" s="28">
        <v>4934882.370000018</v>
      </c>
      <c r="AI26" s="28">
        <v>0</v>
      </c>
      <c r="AJ26" s="28">
        <v>7471</v>
      </c>
      <c r="AK26" s="28">
        <v>31910.930000000113</v>
      </c>
      <c r="AL26" s="28">
        <v>4942353.370000018</v>
      </c>
      <c r="AM26" s="28">
        <v>31910.930000000113</v>
      </c>
      <c r="AW26" s="4"/>
    </row>
    <row r="27" spans="1:49" ht="14.25">
      <c r="A27" s="27" t="s">
        <v>11</v>
      </c>
      <c r="B27" s="29"/>
      <c r="C27" s="28">
        <v>20367861.73000007</v>
      </c>
      <c r="D27" s="28">
        <v>13421462.360000048</v>
      </c>
      <c r="E27" s="28">
        <v>0</v>
      </c>
      <c r="F27" s="28">
        <v>2809231.2100000097</v>
      </c>
      <c r="G27" s="28">
        <v>584941.9100000021</v>
      </c>
      <c r="H27" s="28">
        <v>37183497.210000135</v>
      </c>
      <c r="I27" s="30"/>
      <c r="J27" s="28">
        <v>279250.820000001</v>
      </c>
      <c r="K27" s="28">
        <v>6429.380000000023</v>
      </c>
      <c r="L27" s="28">
        <v>1074431.7000000037</v>
      </c>
      <c r="M27" s="28">
        <v>1360111.9000000046</v>
      </c>
      <c r="N27" s="30"/>
      <c r="O27" s="28">
        <v>1301690.0300000047</v>
      </c>
      <c r="P27" s="28">
        <v>167184.99000000057</v>
      </c>
      <c r="Q27" s="28">
        <v>858028.1700000005</v>
      </c>
      <c r="R27" s="28">
        <v>1843.8100000000065</v>
      </c>
      <c r="S27" s="28">
        <v>719649.8600000025</v>
      </c>
      <c r="T27" s="28">
        <v>213842.50000000076</v>
      </c>
      <c r="U27" s="28">
        <v>3452487.0900000124</v>
      </c>
      <c r="V27" s="28">
        <v>6714726.450000022</v>
      </c>
      <c r="W27" s="30"/>
      <c r="X27" s="28">
        <v>45258335.56000017</v>
      </c>
      <c r="Y27" s="30"/>
      <c r="Z27" s="28">
        <v>28417558.8900001</v>
      </c>
      <c r="AA27" s="28">
        <v>1039769.6900000037</v>
      </c>
      <c r="AB27" s="28">
        <v>5732585.350000019</v>
      </c>
      <c r="AC27" s="29"/>
      <c r="AD27" s="28">
        <v>8550151.390000032</v>
      </c>
      <c r="AE27" s="28">
        <v>565899.110000002</v>
      </c>
      <c r="AF27" s="28">
        <v>1067276.4700000035</v>
      </c>
      <c r="AG27" s="29"/>
      <c r="AH27" s="28">
        <v>12446922.740000045</v>
      </c>
      <c r="AI27" s="28">
        <v>58975.19000000021</v>
      </c>
      <c r="AJ27" s="28">
        <v>70728.52000000024</v>
      </c>
      <c r="AK27" s="28">
        <v>452919.38000000163</v>
      </c>
      <c r="AL27" s="28">
        <v>12517651.260000044</v>
      </c>
      <c r="AM27" s="28">
        <v>511894.57000000187</v>
      </c>
      <c r="AW27" s="4"/>
    </row>
    <row r="28" spans="1:49" ht="14.25">
      <c r="A28" s="27" t="s">
        <v>12</v>
      </c>
      <c r="B28" s="29"/>
      <c r="C28" s="28">
        <v>12060275.390000043</v>
      </c>
      <c r="D28" s="28">
        <v>9093310.310000032</v>
      </c>
      <c r="E28" s="28">
        <v>770341.6500000028</v>
      </c>
      <c r="F28" s="28">
        <v>2096097.9300000074</v>
      </c>
      <c r="G28" s="28">
        <v>490633.5400000018</v>
      </c>
      <c r="H28" s="28">
        <v>24510658.82000009</v>
      </c>
      <c r="I28" s="30"/>
      <c r="J28" s="28">
        <v>194022.6600000007</v>
      </c>
      <c r="K28" s="28">
        <v>1334.350000000005</v>
      </c>
      <c r="L28" s="28">
        <v>491518.5400000018</v>
      </c>
      <c r="M28" s="28">
        <v>686875.5500000025</v>
      </c>
      <c r="N28" s="30"/>
      <c r="O28" s="28">
        <v>918837.1700000032</v>
      </c>
      <c r="P28" s="28">
        <v>242700.47000000087</v>
      </c>
      <c r="Q28" s="28">
        <v>1095432.650000004</v>
      </c>
      <c r="R28" s="28">
        <v>0</v>
      </c>
      <c r="S28" s="28">
        <v>0</v>
      </c>
      <c r="T28" s="28">
        <v>0</v>
      </c>
      <c r="U28" s="28">
        <v>4197332.8100000145</v>
      </c>
      <c r="V28" s="28">
        <v>6454303.100000023</v>
      </c>
      <c r="W28" s="30"/>
      <c r="X28" s="28">
        <v>31651837.470000114</v>
      </c>
      <c r="Y28" s="30"/>
      <c r="Z28" s="28">
        <v>19020340.65000007</v>
      </c>
      <c r="AA28" s="28">
        <v>485923.83000000176</v>
      </c>
      <c r="AB28" s="28">
        <v>5450334.120000019</v>
      </c>
      <c r="AC28" s="29"/>
      <c r="AD28" s="28">
        <v>5411642.510000018</v>
      </c>
      <c r="AE28" s="28">
        <v>300019.5600000011</v>
      </c>
      <c r="AF28" s="28">
        <v>874317.9000000032</v>
      </c>
      <c r="AG28" s="29"/>
      <c r="AH28" s="28">
        <v>8029646.880000029</v>
      </c>
      <c r="AI28" s="28">
        <v>2572.8200000000093</v>
      </c>
      <c r="AJ28" s="28">
        <v>5065.900000000019</v>
      </c>
      <c r="AK28" s="28">
        <v>481218.6800000017</v>
      </c>
      <c r="AL28" s="28">
        <v>8034712.780000029</v>
      </c>
      <c r="AM28" s="28">
        <v>483791.5000000017</v>
      </c>
      <c r="AW28" s="4"/>
    </row>
    <row r="29" spans="1:49" ht="14.25">
      <c r="A29" s="27" t="s">
        <v>13</v>
      </c>
      <c r="B29" s="29"/>
      <c r="C29" s="28">
        <v>50908054.79000018</v>
      </c>
      <c r="D29" s="28">
        <v>7744136.220000028</v>
      </c>
      <c r="E29" s="28">
        <v>376544.20000000135</v>
      </c>
      <c r="F29" s="28">
        <v>3467975.9500000123</v>
      </c>
      <c r="G29" s="28">
        <v>2417505.640000009</v>
      </c>
      <c r="H29" s="28">
        <v>64914216.80000023</v>
      </c>
      <c r="I29" s="30"/>
      <c r="J29" s="28">
        <v>355557</v>
      </c>
      <c r="K29" s="28">
        <v>4987.530000000017</v>
      </c>
      <c r="L29" s="28">
        <v>750493.4400000026</v>
      </c>
      <c r="M29" s="28">
        <v>1111037.9700000025</v>
      </c>
      <c r="N29" s="30"/>
      <c r="O29" s="28">
        <v>747264.6100000027</v>
      </c>
      <c r="P29" s="28">
        <v>479991.0200000017</v>
      </c>
      <c r="Q29" s="28">
        <v>1572550.1400000034</v>
      </c>
      <c r="R29" s="28">
        <v>0</v>
      </c>
      <c r="S29" s="28">
        <v>168580.0200000006</v>
      </c>
      <c r="T29" s="28">
        <v>0</v>
      </c>
      <c r="U29" s="28">
        <v>5917551.18000002</v>
      </c>
      <c r="V29" s="28">
        <v>8885936.970000029</v>
      </c>
      <c r="W29" s="30"/>
      <c r="X29" s="28">
        <v>74911191.74000026</v>
      </c>
      <c r="Y29" s="30"/>
      <c r="Z29" s="28">
        <v>48187654.86000016</v>
      </c>
      <c r="AA29" s="28">
        <v>599890.3100000022</v>
      </c>
      <c r="AB29" s="28">
        <v>7273650.000000022</v>
      </c>
      <c r="AC29" s="29"/>
      <c r="AD29" s="28">
        <v>15597844.110000055</v>
      </c>
      <c r="AE29" s="28">
        <v>388305.7300000014</v>
      </c>
      <c r="AF29" s="28">
        <v>1342963.5300000047</v>
      </c>
      <c r="AG29" s="29"/>
      <c r="AH29" s="28">
        <v>23372174.350000083</v>
      </c>
      <c r="AI29" s="28">
        <v>6750.310000000024</v>
      </c>
      <c r="AJ29" s="28">
        <v>67172.19000000024</v>
      </c>
      <c r="AK29" s="28">
        <v>827555.6500000029</v>
      </c>
      <c r="AL29" s="28">
        <v>23439346.540000085</v>
      </c>
      <c r="AM29" s="28">
        <v>834305.960000003</v>
      </c>
      <c r="AW29" s="4"/>
    </row>
    <row r="30" spans="1:49" ht="14.25">
      <c r="A30" s="38" t="s">
        <v>14</v>
      </c>
      <c r="B30" s="39"/>
      <c r="C30" s="40">
        <v>38343486.90000013</v>
      </c>
      <c r="D30" s="40">
        <v>23202699.980000082</v>
      </c>
      <c r="E30" s="40">
        <v>538516.0500000019</v>
      </c>
      <c r="F30" s="40">
        <v>13406428.110000048</v>
      </c>
      <c r="G30" s="40">
        <v>1339804.7200000046</v>
      </c>
      <c r="H30" s="40">
        <v>76830935.76000027</v>
      </c>
      <c r="I30" s="41"/>
      <c r="J30" s="40">
        <v>0</v>
      </c>
      <c r="K30" s="40">
        <v>15109.440000000055</v>
      </c>
      <c r="L30" s="40">
        <v>1700580.090000006</v>
      </c>
      <c r="M30" s="40">
        <v>1715689.5300000058</v>
      </c>
      <c r="N30" s="41"/>
      <c r="O30" s="40">
        <v>3953636.110000014</v>
      </c>
      <c r="P30" s="40">
        <v>445939.8300000016</v>
      </c>
      <c r="Q30" s="40">
        <v>3623057.2800000124</v>
      </c>
      <c r="R30" s="40">
        <v>2091953.3800000073</v>
      </c>
      <c r="S30" s="40">
        <v>555086.0800000019</v>
      </c>
      <c r="T30" s="40">
        <v>0</v>
      </c>
      <c r="U30" s="40">
        <v>8199463.540000025</v>
      </c>
      <c r="V30" s="40">
        <v>18869136.220000062</v>
      </c>
      <c r="W30" s="41"/>
      <c r="X30" s="40">
        <v>97415761.51000033</v>
      </c>
      <c r="Y30" s="41"/>
      <c r="Z30" s="40">
        <v>31995089.53000012</v>
      </c>
      <c r="AA30" s="40">
        <v>503683.45000000176</v>
      </c>
      <c r="AB30" s="40">
        <v>13982829.72000005</v>
      </c>
      <c r="AC30" s="39"/>
      <c r="AD30" s="40">
        <v>26843327.390000097</v>
      </c>
      <c r="AE30" s="40">
        <v>774152.5500000028</v>
      </c>
      <c r="AF30" s="40">
        <v>2066561.3000000073</v>
      </c>
      <c r="AG30" s="39"/>
      <c r="AH30" s="40">
        <v>8452240.27000003</v>
      </c>
      <c r="AI30" s="40">
        <v>2114.070000000008</v>
      </c>
      <c r="AJ30" s="40">
        <v>165692.71000000057</v>
      </c>
      <c r="AK30" s="40">
        <v>1219035.8200000045</v>
      </c>
      <c r="AL30" s="40">
        <v>8617932.98000003</v>
      </c>
      <c r="AM30" s="40">
        <v>1221149.8900000046</v>
      </c>
      <c r="AW30" s="4"/>
    </row>
    <row r="31" spans="1:49" ht="14.25">
      <c r="A31" s="27" t="s">
        <v>114</v>
      </c>
      <c r="B31" s="29"/>
      <c r="C31" s="28">
        <v>25481169.330000088</v>
      </c>
      <c r="D31" s="28">
        <v>2109105.1300000073</v>
      </c>
      <c r="E31" s="28">
        <v>4081871.7000000146</v>
      </c>
      <c r="F31" s="28">
        <v>2163103.840000008</v>
      </c>
      <c r="G31" s="28">
        <v>398862.5700000014</v>
      </c>
      <c r="H31" s="28">
        <v>34234112.57000012</v>
      </c>
      <c r="I31" s="30"/>
      <c r="J31" s="28">
        <v>127034.32000000046</v>
      </c>
      <c r="K31" s="28">
        <v>10456.130000000037</v>
      </c>
      <c r="L31" s="28">
        <v>1001423.1500000036</v>
      </c>
      <c r="M31" s="28">
        <v>1138913.600000004</v>
      </c>
      <c r="N31" s="30"/>
      <c r="O31" s="28">
        <v>1936699.210000007</v>
      </c>
      <c r="P31" s="28">
        <v>1567644.7900000056</v>
      </c>
      <c r="Q31" s="28">
        <v>1067651.2000000034</v>
      </c>
      <c r="R31" s="28">
        <v>4747.770000000018</v>
      </c>
      <c r="S31" s="28">
        <v>0</v>
      </c>
      <c r="T31" s="28">
        <v>0</v>
      </c>
      <c r="U31" s="28">
        <v>2477299.000000009</v>
      </c>
      <c r="V31" s="28">
        <v>7054041.970000025</v>
      </c>
      <c r="W31" s="30"/>
      <c r="X31" s="28">
        <v>42427068.14000015</v>
      </c>
      <c r="Y31" s="30"/>
      <c r="Z31" s="28">
        <v>24319339.300000086</v>
      </c>
      <c r="AA31" s="28">
        <v>619598.6900000023</v>
      </c>
      <c r="AB31" s="28">
        <v>6762832.470000023</v>
      </c>
      <c r="AC31" s="29"/>
      <c r="AD31" s="28">
        <v>106346254.62000005</v>
      </c>
      <c r="AE31" s="28">
        <v>530076.4900000019</v>
      </c>
      <c r="AF31" s="28">
        <v>1340403.4900000049</v>
      </c>
      <c r="AG31" s="29"/>
      <c r="AH31" s="28">
        <v>19769879.15000007</v>
      </c>
      <c r="AI31" s="28">
        <v>5007.610000000018</v>
      </c>
      <c r="AJ31" s="28">
        <v>312930.9200000011</v>
      </c>
      <c r="AK31" s="28">
        <v>1008845.0300000036</v>
      </c>
      <c r="AL31" s="28">
        <v>20082810.07000007</v>
      </c>
      <c r="AM31" s="28">
        <v>1013852.6400000036</v>
      </c>
      <c r="AW31" s="4"/>
    </row>
    <row r="32" spans="1:49" ht="14.25">
      <c r="A32" s="27" t="s">
        <v>115</v>
      </c>
      <c r="B32" s="29"/>
      <c r="C32" s="28">
        <v>11499464.04000004</v>
      </c>
      <c r="D32" s="28">
        <v>180696.35000000065</v>
      </c>
      <c r="E32" s="28">
        <v>0</v>
      </c>
      <c r="F32" s="28">
        <v>627069.0200000022</v>
      </c>
      <c r="G32" s="28">
        <v>353.05000000000126</v>
      </c>
      <c r="H32" s="28">
        <v>12307582.460000044</v>
      </c>
      <c r="I32" s="30"/>
      <c r="J32" s="28">
        <v>0</v>
      </c>
      <c r="K32" s="28">
        <v>0</v>
      </c>
      <c r="L32" s="28">
        <v>167303.22000000058</v>
      </c>
      <c r="M32" s="28">
        <v>167303.22000000058</v>
      </c>
      <c r="N32" s="30"/>
      <c r="O32" s="28">
        <v>29787.580000000107</v>
      </c>
      <c r="P32" s="28">
        <v>210248</v>
      </c>
      <c r="Q32" s="28">
        <v>435483.7400000015</v>
      </c>
      <c r="R32" s="28">
        <v>0</v>
      </c>
      <c r="S32" s="28">
        <v>299949.21000000107</v>
      </c>
      <c r="T32" s="28">
        <v>56392.7100000002</v>
      </c>
      <c r="U32" s="28">
        <v>1397482.8500000047</v>
      </c>
      <c r="V32" s="28">
        <v>2429344.090000008</v>
      </c>
      <c r="W32" s="30"/>
      <c r="X32" s="28">
        <v>14904229.770000052</v>
      </c>
      <c r="Y32" s="30"/>
      <c r="Z32" s="28">
        <v>8734939.430000031</v>
      </c>
      <c r="AA32" s="28">
        <v>131199.94000000047</v>
      </c>
      <c r="AB32" s="28">
        <v>2183368.1000000066</v>
      </c>
      <c r="AC32" s="29"/>
      <c r="AD32" s="28">
        <v>2714795.5500000096</v>
      </c>
      <c r="AE32" s="28">
        <v>32124.040000000114</v>
      </c>
      <c r="AF32" s="28">
        <v>166396.1700000006</v>
      </c>
      <c r="AG32" s="29"/>
      <c r="AH32" s="28">
        <v>627047.1600000022</v>
      </c>
      <c r="AI32" s="28">
        <v>0</v>
      </c>
      <c r="AJ32" s="28">
        <v>65165.02000000024</v>
      </c>
      <c r="AK32" s="28">
        <v>1426214.8700000052</v>
      </c>
      <c r="AL32" s="28">
        <v>692212.1800000025</v>
      </c>
      <c r="AM32" s="28">
        <v>1426214.8700000052</v>
      </c>
      <c r="AW32" s="4"/>
    </row>
    <row r="33" spans="1:49" ht="14.25">
      <c r="A33" s="27" t="s">
        <v>123</v>
      </c>
      <c r="B33" s="29"/>
      <c r="C33" s="28">
        <v>292790.32000000105</v>
      </c>
      <c r="D33" s="28">
        <v>81168.53000000029</v>
      </c>
      <c r="E33" s="28">
        <v>0</v>
      </c>
      <c r="F33" s="28">
        <v>31761.630000000114</v>
      </c>
      <c r="G33" s="28">
        <v>169967.51000000062</v>
      </c>
      <c r="H33" s="28">
        <v>575687.9900000021</v>
      </c>
      <c r="I33" s="30"/>
      <c r="J33" s="28">
        <v>0</v>
      </c>
      <c r="K33" s="28">
        <v>2316.390000000008</v>
      </c>
      <c r="L33" s="28">
        <v>110797.41000000038</v>
      </c>
      <c r="M33" s="28">
        <v>113113.8000000004</v>
      </c>
      <c r="N33" s="30"/>
      <c r="O33" s="28">
        <v>235892.82000000085</v>
      </c>
      <c r="P33" s="28">
        <v>52136.90000000018</v>
      </c>
      <c r="Q33" s="28">
        <v>241681.98000000088</v>
      </c>
      <c r="R33" s="28">
        <v>653.1900000000023</v>
      </c>
      <c r="S33" s="28">
        <v>203154.41000000073</v>
      </c>
      <c r="T33" s="28">
        <v>87615.29000000031</v>
      </c>
      <c r="U33" s="28">
        <v>375386.4100000014</v>
      </c>
      <c r="V33" s="28">
        <v>1196521.0000000044</v>
      </c>
      <c r="W33" s="30"/>
      <c r="X33" s="28">
        <v>1885322.790000007</v>
      </c>
      <c r="Y33" s="30"/>
      <c r="Z33" s="28">
        <v>429516.2400000015</v>
      </c>
      <c r="AA33" s="28">
        <v>105591.9700000004</v>
      </c>
      <c r="AB33" s="28">
        <v>846783.9800000029</v>
      </c>
      <c r="AC33" s="29"/>
      <c r="AD33" s="28">
        <v>190189.65000000066</v>
      </c>
      <c r="AE33" s="28">
        <v>26881.580000000096</v>
      </c>
      <c r="AF33" s="28">
        <v>504497.8700000017</v>
      </c>
      <c r="AG33" s="29"/>
      <c r="AH33" s="28">
        <v>1058291.1200000038</v>
      </c>
      <c r="AI33" s="28">
        <v>0</v>
      </c>
      <c r="AJ33" s="28">
        <v>117285.90000000043</v>
      </c>
      <c r="AK33" s="28">
        <v>38549.25000000014</v>
      </c>
      <c r="AL33" s="28">
        <v>1175577.0200000042</v>
      </c>
      <c r="AM33" s="28">
        <v>38549.25000000014</v>
      </c>
      <c r="AW33" s="4"/>
    </row>
    <row r="34" spans="1:49" ht="14.25">
      <c r="A34" s="27" t="s">
        <v>116</v>
      </c>
      <c r="B34" s="29"/>
      <c r="C34" s="28">
        <v>115730.51000000042</v>
      </c>
      <c r="D34" s="28">
        <v>33371.27000000012</v>
      </c>
      <c r="E34" s="28">
        <v>0</v>
      </c>
      <c r="F34" s="28">
        <v>52354.07000000019</v>
      </c>
      <c r="G34" s="28">
        <v>36521.410000000134</v>
      </c>
      <c r="H34" s="28">
        <v>237977.26000000088</v>
      </c>
      <c r="I34" s="30"/>
      <c r="J34" s="28">
        <v>0</v>
      </c>
      <c r="K34" s="28">
        <v>0</v>
      </c>
      <c r="L34" s="28">
        <v>39202.560000000136</v>
      </c>
      <c r="M34" s="28">
        <v>39202.560000000136</v>
      </c>
      <c r="N34" s="30"/>
      <c r="O34" s="28">
        <v>48384.390000000174</v>
      </c>
      <c r="P34" s="28">
        <v>13209.290000000048</v>
      </c>
      <c r="Q34" s="28">
        <v>49149.20000000004</v>
      </c>
      <c r="R34" s="28">
        <v>0</v>
      </c>
      <c r="S34" s="28">
        <v>47558.280000000166</v>
      </c>
      <c r="T34" s="28">
        <v>0</v>
      </c>
      <c r="U34" s="28">
        <v>349872.0500000013</v>
      </c>
      <c r="V34" s="28">
        <v>508173.2100000017</v>
      </c>
      <c r="W34" s="30"/>
      <c r="X34" s="28">
        <v>785353.0300000027</v>
      </c>
      <c r="Y34" s="30"/>
      <c r="Z34" s="28">
        <v>174603.22000000058</v>
      </c>
      <c r="AA34" s="28">
        <v>29200.870000000104</v>
      </c>
      <c r="AB34" s="28">
        <v>462187.40000000154</v>
      </c>
      <c r="AC34" s="29"/>
      <c r="AD34" s="28">
        <v>58378.5900000002</v>
      </c>
      <c r="AE34" s="28">
        <v>6390.6600000000235</v>
      </c>
      <c r="AF34" s="28">
        <v>74853.78000000026</v>
      </c>
      <c r="AG34" s="29"/>
      <c r="AH34" s="28">
        <v>502984.3900000018</v>
      </c>
      <c r="AI34" s="28">
        <v>0</v>
      </c>
      <c r="AJ34" s="28">
        <v>0</v>
      </c>
      <c r="AK34" s="28">
        <v>3954.890000000014</v>
      </c>
      <c r="AL34" s="28">
        <v>502984.3900000018</v>
      </c>
      <c r="AM34" s="28">
        <v>3954.890000000014</v>
      </c>
      <c r="AW34" s="4"/>
    </row>
    <row r="35" spans="1:49" ht="14.25">
      <c r="A35" s="27" t="s">
        <v>15</v>
      </c>
      <c r="B35" s="29"/>
      <c r="C35" s="28">
        <v>16759808.10000006</v>
      </c>
      <c r="D35" s="28">
        <v>1003152.4200000037</v>
      </c>
      <c r="E35" s="28">
        <v>170868.4300000006</v>
      </c>
      <c r="F35" s="28">
        <v>930923.3000000033</v>
      </c>
      <c r="G35" s="28">
        <v>540027.6500000019</v>
      </c>
      <c r="H35" s="28">
        <v>19404779.90000007</v>
      </c>
      <c r="I35" s="30"/>
      <c r="J35" s="28">
        <v>69919.52000000025</v>
      </c>
      <c r="K35" s="28">
        <v>4420.150000000016</v>
      </c>
      <c r="L35" s="28">
        <v>258210.81000000093</v>
      </c>
      <c r="M35" s="28">
        <v>332550.4800000012</v>
      </c>
      <c r="N35" s="30"/>
      <c r="O35" s="28">
        <v>1287174.2500000047</v>
      </c>
      <c r="P35" s="28">
        <v>0</v>
      </c>
      <c r="Q35" s="28">
        <v>1129184.760000004</v>
      </c>
      <c r="R35" s="28">
        <v>782.1800000000028</v>
      </c>
      <c r="S35" s="28">
        <v>653191.6000000023</v>
      </c>
      <c r="T35" s="28">
        <v>0</v>
      </c>
      <c r="U35" s="28">
        <v>1468868.7200000053</v>
      </c>
      <c r="V35" s="28">
        <v>4539201.510000017</v>
      </c>
      <c r="W35" s="30"/>
      <c r="X35" s="28">
        <v>24276531.890000086</v>
      </c>
      <c r="Y35" s="30"/>
      <c r="Z35" s="28">
        <v>14758130.44000005</v>
      </c>
      <c r="AA35" s="28">
        <v>224236.12000000078</v>
      </c>
      <c r="AB35" s="28">
        <v>3768689.9100000137</v>
      </c>
      <c r="AC35" s="29"/>
      <c r="AD35" s="28">
        <v>3344565.350000012</v>
      </c>
      <c r="AE35" s="28">
        <v>52834.35000000019</v>
      </c>
      <c r="AF35" s="28">
        <v>573205.6400000018</v>
      </c>
      <c r="AG35" s="29"/>
      <c r="AH35" s="28">
        <v>9226967.560000032</v>
      </c>
      <c r="AI35" s="28">
        <v>0</v>
      </c>
      <c r="AJ35" s="28">
        <v>91316.21000000033</v>
      </c>
      <c r="AK35" s="28">
        <v>27541.1000000001</v>
      </c>
      <c r="AL35" s="28">
        <v>9318283.770000033</v>
      </c>
      <c r="AM35" s="28">
        <v>27541.1000000001</v>
      </c>
      <c r="AW35" s="4"/>
    </row>
    <row r="36" spans="1:49" ht="14.25">
      <c r="A36" s="27" t="s">
        <v>16</v>
      </c>
      <c r="B36" s="29"/>
      <c r="C36" s="28">
        <v>1603943.7500000056</v>
      </c>
      <c r="D36" s="28">
        <v>1759748.7300000063</v>
      </c>
      <c r="E36" s="28">
        <v>0</v>
      </c>
      <c r="F36" s="28">
        <v>0</v>
      </c>
      <c r="G36" s="28">
        <v>7094.240000000025</v>
      </c>
      <c r="H36" s="28">
        <v>3370786.720000012</v>
      </c>
      <c r="I36" s="30"/>
      <c r="J36" s="28">
        <v>0</v>
      </c>
      <c r="K36" s="28">
        <v>0</v>
      </c>
      <c r="L36" s="28">
        <v>183751.29000000065</v>
      </c>
      <c r="M36" s="28">
        <v>183751.29000000065</v>
      </c>
      <c r="N36" s="30"/>
      <c r="O36" s="28">
        <v>100952.60000000037</v>
      </c>
      <c r="P36" s="28">
        <v>274439.770000001</v>
      </c>
      <c r="Q36" s="28">
        <v>92329.44000000031</v>
      </c>
      <c r="R36" s="28">
        <v>0</v>
      </c>
      <c r="S36" s="28">
        <v>0</v>
      </c>
      <c r="T36" s="28">
        <v>0</v>
      </c>
      <c r="U36" s="28">
        <v>1029347.4800000034</v>
      </c>
      <c r="V36" s="28">
        <v>1497069.2900000052</v>
      </c>
      <c r="W36" s="30"/>
      <c r="X36" s="28">
        <v>5051607.3000000175</v>
      </c>
      <c r="Y36" s="30"/>
      <c r="Z36" s="28">
        <v>2348141.4800000084</v>
      </c>
      <c r="AA36" s="28">
        <v>83847.4300000003</v>
      </c>
      <c r="AB36" s="28">
        <v>1424039.7400000049</v>
      </c>
      <c r="AC36" s="29"/>
      <c r="AD36" s="28">
        <v>111944.14000000039</v>
      </c>
      <c r="AE36" s="28">
        <v>92097.29000000033</v>
      </c>
      <c r="AF36" s="28">
        <v>135539.08000000042</v>
      </c>
      <c r="AG36" s="29"/>
      <c r="AH36" s="28">
        <v>715863.0800000025</v>
      </c>
      <c r="AI36" s="28">
        <v>0</v>
      </c>
      <c r="AJ36" s="28">
        <v>2727822.8000000096</v>
      </c>
      <c r="AK36" s="28">
        <v>915477.2300000032</v>
      </c>
      <c r="AL36" s="28">
        <v>3443685.880000012</v>
      </c>
      <c r="AM36" s="28">
        <v>915477.2300000032</v>
      </c>
      <c r="AW36" s="4"/>
    </row>
    <row r="37" spans="1:49" ht="14.25">
      <c r="A37" s="5" t="s">
        <v>167</v>
      </c>
      <c r="B37" s="26"/>
      <c r="C37" s="8">
        <f>SUM(C15:C36)</f>
        <v>288625532.18000096</v>
      </c>
      <c r="D37" s="8">
        <f aca="true" t="shared" si="24" ref="D37:J37">SUM(D15:D36)</f>
        <v>116940917.07000038</v>
      </c>
      <c r="E37" s="8">
        <f t="shared" si="24"/>
        <v>21506590.300000075</v>
      </c>
      <c r="F37" s="8">
        <f t="shared" si="24"/>
        <v>48419584.00000017</v>
      </c>
      <c r="G37" s="8">
        <f t="shared" si="24"/>
        <v>13598876.960000042</v>
      </c>
      <c r="H37" s="8">
        <f t="shared" si="24"/>
        <v>489091500.5100017</v>
      </c>
      <c r="I37" s="19"/>
      <c r="J37" s="8">
        <f t="shared" si="24"/>
        <v>2394981.1400000053</v>
      </c>
      <c r="K37" s="8">
        <f>SUM(K15:K36)</f>
        <v>501125.8700000016</v>
      </c>
      <c r="L37" s="8">
        <f>SUM(L15:L36)</f>
        <v>15472159.30000005</v>
      </c>
      <c r="M37" s="8">
        <f>SUM(M15:M36)</f>
        <v>18368266.31000005</v>
      </c>
      <c r="N37" s="19"/>
      <c r="O37" s="8">
        <f aca="true" t="shared" si="25" ref="O37:U37">SUM(O15:O36)</f>
        <v>20332461.320000075</v>
      </c>
      <c r="P37" s="8">
        <f t="shared" si="25"/>
        <v>8676570.300000029</v>
      </c>
      <c r="Q37" s="8">
        <f t="shared" si="25"/>
        <v>22462392.99000006</v>
      </c>
      <c r="R37" s="8">
        <f t="shared" si="25"/>
        <v>3185336.400000011</v>
      </c>
      <c r="S37" s="8">
        <f t="shared" si="25"/>
        <v>14323888.120000044</v>
      </c>
      <c r="T37" s="8">
        <f t="shared" si="25"/>
        <v>3255772.150000011</v>
      </c>
      <c r="U37" s="8">
        <f t="shared" si="25"/>
        <v>67733208.87000021</v>
      </c>
      <c r="V37" s="8">
        <f aca="true" t="shared" si="26" ref="V37:AH37">SUM(V15:V36)</f>
        <v>139969630.15000042</v>
      </c>
      <c r="W37" s="19"/>
      <c r="X37" s="8">
        <f t="shared" si="26"/>
        <v>647429396.9700022</v>
      </c>
      <c r="Y37" s="19"/>
      <c r="Z37" s="8">
        <f t="shared" si="26"/>
        <v>331529668.8900011</v>
      </c>
      <c r="AA37" s="8">
        <f t="shared" si="26"/>
        <v>10990917.050000034</v>
      </c>
      <c r="AB37" s="8">
        <f t="shared" si="26"/>
        <v>114362533.56000036</v>
      </c>
      <c r="AC37" s="19"/>
      <c r="AD37" s="8">
        <f t="shared" si="26"/>
        <v>223624537.37000048</v>
      </c>
      <c r="AE37" s="8">
        <f t="shared" si="26"/>
        <v>6021287.80000002</v>
      </c>
      <c r="AF37" s="8">
        <f t="shared" si="26"/>
        <v>31422517.90000009</v>
      </c>
      <c r="AG37" s="19"/>
      <c r="AH37" s="8">
        <f t="shared" si="26"/>
        <v>170064545.7400006</v>
      </c>
      <c r="AI37" s="8">
        <f>SUM(AI15:AI36)</f>
        <v>407551.00000000146</v>
      </c>
      <c r="AJ37" s="8">
        <f>SUM(AJ15:AJ36)</f>
        <v>7027198.250000024</v>
      </c>
      <c r="AK37" s="8">
        <f>SUM(AK15:AK36)</f>
        <v>14434887.070000049</v>
      </c>
      <c r="AL37" s="8">
        <f>SUM(AL15:AL36)</f>
        <v>177091743.9900007</v>
      </c>
      <c r="AM37" s="8">
        <f>SUM(AM15:AM36)</f>
        <v>14842438.070000052</v>
      </c>
      <c r="AW37" s="4"/>
    </row>
    <row r="38" spans="1:39" s="9" customFormat="1" ht="14.25">
      <c r="A38" s="13"/>
      <c r="B38" s="22"/>
      <c r="C38" s="14"/>
      <c r="D38" s="14"/>
      <c r="E38" s="14"/>
      <c r="F38" s="14"/>
      <c r="G38" s="14"/>
      <c r="H38" s="14"/>
      <c r="I38" s="20"/>
      <c r="J38" s="14"/>
      <c r="K38" s="14"/>
      <c r="L38" s="14"/>
      <c r="M38" s="14"/>
      <c r="N38" s="20"/>
      <c r="O38" s="14"/>
      <c r="P38" s="14"/>
      <c r="Q38" s="14"/>
      <c r="R38" s="14"/>
      <c r="S38" s="14"/>
      <c r="T38" s="14"/>
      <c r="U38" s="14"/>
      <c r="V38" s="14"/>
      <c r="W38" s="20"/>
      <c r="X38" s="14"/>
      <c r="Y38" s="20"/>
      <c r="Z38" s="14"/>
      <c r="AA38" s="14"/>
      <c r="AB38" s="14"/>
      <c r="AC38" s="20"/>
      <c r="AD38" s="14"/>
      <c r="AE38" s="14"/>
      <c r="AF38" s="14"/>
      <c r="AG38" s="20"/>
      <c r="AH38" s="14"/>
      <c r="AI38" s="14"/>
      <c r="AJ38" s="14"/>
      <c r="AK38" s="14"/>
      <c r="AL38" s="14"/>
      <c r="AM38" s="14"/>
    </row>
    <row r="39" spans="1:39" s="1" customFormat="1" ht="14.25">
      <c r="A39" s="44" t="s">
        <v>161</v>
      </c>
      <c r="B39" s="15"/>
      <c r="C39" s="45" t="s">
        <v>137</v>
      </c>
      <c r="D39" s="45"/>
      <c r="E39" s="45"/>
      <c r="F39" s="45"/>
      <c r="G39" s="45"/>
      <c r="H39" s="45"/>
      <c r="I39" s="32"/>
      <c r="J39" s="45" t="s">
        <v>125</v>
      </c>
      <c r="K39" s="45"/>
      <c r="L39" s="45"/>
      <c r="M39" s="45"/>
      <c r="N39" s="32"/>
      <c r="O39" s="45" t="s">
        <v>146</v>
      </c>
      <c r="P39" s="45"/>
      <c r="Q39" s="45"/>
      <c r="R39" s="45"/>
      <c r="S39" s="45"/>
      <c r="T39" s="45"/>
      <c r="U39" s="45"/>
      <c r="V39" s="45"/>
      <c r="W39" s="32"/>
      <c r="X39" s="46" t="s">
        <v>124</v>
      </c>
      <c r="Y39" s="32"/>
      <c r="Z39" s="45" t="s">
        <v>156</v>
      </c>
      <c r="AA39" s="45"/>
      <c r="AB39" s="45"/>
      <c r="AC39" s="33"/>
      <c r="AD39" s="45" t="s">
        <v>158</v>
      </c>
      <c r="AE39" s="45"/>
      <c r="AF39" s="45"/>
      <c r="AG39" s="33"/>
      <c r="AH39" s="45" t="s">
        <v>155</v>
      </c>
      <c r="AI39" s="45"/>
      <c r="AJ39" s="45" t="s">
        <v>126</v>
      </c>
      <c r="AK39" s="45"/>
      <c r="AL39" s="45" t="s">
        <v>152</v>
      </c>
      <c r="AM39" s="45"/>
    </row>
    <row r="40" spans="1:39" s="2" customFormat="1" ht="42.75">
      <c r="A40" s="44"/>
      <c r="B40" s="23"/>
      <c r="C40" s="31" t="s">
        <v>138</v>
      </c>
      <c r="D40" s="31" t="s">
        <v>139</v>
      </c>
      <c r="E40" s="31" t="s">
        <v>140</v>
      </c>
      <c r="F40" s="31" t="s">
        <v>143</v>
      </c>
      <c r="G40" s="31" t="s">
        <v>141</v>
      </c>
      <c r="H40" s="31" t="s">
        <v>142</v>
      </c>
      <c r="I40" s="16"/>
      <c r="J40" s="31" t="s">
        <v>144</v>
      </c>
      <c r="K40" s="31" t="s">
        <v>145</v>
      </c>
      <c r="L40" s="31" t="s">
        <v>141</v>
      </c>
      <c r="M40" s="31" t="s">
        <v>142</v>
      </c>
      <c r="N40" s="16"/>
      <c r="O40" s="31" t="s">
        <v>147</v>
      </c>
      <c r="P40" s="31" t="s">
        <v>148</v>
      </c>
      <c r="Q40" s="31" t="s">
        <v>127</v>
      </c>
      <c r="R40" s="31" t="s">
        <v>149</v>
      </c>
      <c r="S40" s="31" t="s">
        <v>151</v>
      </c>
      <c r="T40" s="31" t="s">
        <v>150</v>
      </c>
      <c r="U40" s="31" t="s">
        <v>141</v>
      </c>
      <c r="V40" s="31" t="s">
        <v>142</v>
      </c>
      <c r="W40" s="16"/>
      <c r="X40" s="46"/>
      <c r="Y40" s="16"/>
      <c r="Z40" s="31" t="s">
        <v>157</v>
      </c>
      <c r="AA40" s="31" t="s">
        <v>129</v>
      </c>
      <c r="AB40" s="31" t="s">
        <v>128</v>
      </c>
      <c r="AC40" s="16"/>
      <c r="AD40" s="31" t="s">
        <v>157</v>
      </c>
      <c r="AE40" s="31" t="s">
        <v>129</v>
      </c>
      <c r="AF40" s="31" t="s">
        <v>128</v>
      </c>
      <c r="AG40" s="16"/>
      <c r="AH40" s="31" t="s">
        <v>153</v>
      </c>
      <c r="AI40" s="31" t="s">
        <v>154</v>
      </c>
      <c r="AJ40" s="31" t="s">
        <v>153</v>
      </c>
      <c r="AK40" s="31" t="s">
        <v>154</v>
      </c>
      <c r="AL40" s="31" t="s">
        <v>153</v>
      </c>
      <c r="AM40" s="31" t="s">
        <v>154</v>
      </c>
    </row>
    <row r="41" spans="1:49" ht="14.25">
      <c r="A41" s="27" t="s">
        <v>17</v>
      </c>
      <c r="B41" s="29"/>
      <c r="C41" s="28">
        <v>4094725.3800000143</v>
      </c>
      <c r="D41" s="28">
        <v>1948141.370000007</v>
      </c>
      <c r="E41" s="28">
        <v>3545678.1700000125</v>
      </c>
      <c r="F41" s="28">
        <v>1145735.570000004</v>
      </c>
      <c r="G41" s="28">
        <v>968896.4200000034</v>
      </c>
      <c r="H41" s="28">
        <v>11703176.910000041</v>
      </c>
      <c r="I41" s="30"/>
      <c r="J41" s="28">
        <v>220.8600000000008</v>
      </c>
      <c r="K41" s="28">
        <v>12274.350000000044</v>
      </c>
      <c r="L41" s="28">
        <v>532518.9300000041</v>
      </c>
      <c r="M41" s="28">
        <v>545014.1400000042</v>
      </c>
      <c r="N41" s="30"/>
      <c r="O41" s="28">
        <v>4534975.170000016</v>
      </c>
      <c r="P41" s="28">
        <v>952696.4100000034</v>
      </c>
      <c r="Q41" s="28">
        <v>863807.7100000031</v>
      </c>
      <c r="R41" s="28">
        <v>0</v>
      </c>
      <c r="S41" s="28">
        <v>925040</v>
      </c>
      <c r="T41" s="28">
        <v>0</v>
      </c>
      <c r="U41" s="28">
        <v>6047626.000000022</v>
      </c>
      <c r="V41" s="28">
        <v>13324145.290000044</v>
      </c>
      <c r="W41" s="30"/>
      <c r="X41" s="28">
        <v>25572336.34000009</v>
      </c>
      <c r="Y41" s="30"/>
      <c r="Z41" s="28">
        <v>10227255.380000032</v>
      </c>
      <c r="AA41" s="28">
        <v>419597.419999999</v>
      </c>
      <c r="AB41" s="28">
        <v>12719121.57000004</v>
      </c>
      <c r="AC41" s="29"/>
      <c r="AD41" s="28">
        <v>1239007.6800000044</v>
      </c>
      <c r="AE41" s="28">
        <v>65849.90000000053</v>
      </c>
      <c r="AF41" s="28">
        <v>405648.45000000123</v>
      </c>
      <c r="AG41" s="29"/>
      <c r="AH41" s="28">
        <v>7780744.670000027</v>
      </c>
      <c r="AI41" s="28">
        <v>38262.21000000014</v>
      </c>
      <c r="AJ41" s="28">
        <v>25284.46000000009</v>
      </c>
      <c r="AK41" s="28">
        <v>448004.6600000016</v>
      </c>
      <c r="AL41" s="28">
        <v>7806029.130000027</v>
      </c>
      <c r="AM41" s="28">
        <v>486266.87000000174</v>
      </c>
      <c r="AW41" s="4"/>
    </row>
    <row r="42" spans="1:49" ht="14.25">
      <c r="A42" s="27" t="s">
        <v>18</v>
      </c>
      <c r="B42" s="29"/>
      <c r="C42" s="28">
        <v>5161154.320000019</v>
      </c>
      <c r="D42" s="28">
        <v>3911890.0300000138</v>
      </c>
      <c r="E42" s="28">
        <v>1523002.4100000053</v>
      </c>
      <c r="F42" s="28">
        <v>1671288.3500000061</v>
      </c>
      <c r="G42" s="28">
        <v>507945.0700000018</v>
      </c>
      <c r="H42" s="28">
        <v>12775280.180000046</v>
      </c>
      <c r="I42" s="30"/>
      <c r="J42" s="28">
        <v>12767.350000000046</v>
      </c>
      <c r="K42" s="28">
        <v>20493.730000000072</v>
      </c>
      <c r="L42" s="28">
        <v>529278.6000000018</v>
      </c>
      <c r="M42" s="28">
        <v>562539.6800000019</v>
      </c>
      <c r="N42" s="30"/>
      <c r="O42" s="28">
        <v>1334494.7400000046</v>
      </c>
      <c r="P42" s="28">
        <v>0</v>
      </c>
      <c r="Q42" s="28">
        <v>1648684.6100000027</v>
      </c>
      <c r="R42" s="28">
        <v>334060.30000000115</v>
      </c>
      <c r="S42" s="28">
        <v>1233377.7300000044</v>
      </c>
      <c r="T42" s="28">
        <v>465467.19000000163</v>
      </c>
      <c r="U42" s="28">
        <v>1826051.680000005</v>
      </c>
      <c r="V42" s="28">
        <v>6842136.25000002</v>
      </c>
      <c r="W42" s="30"/>
      <c r="X42" s="28">
        <v>20179956.110000066</v>
      </c>
      <c r="Y42" s="30"/>
      <c r="Z42" s="28">
        <v>10076248.770000035</v>
      </c>
      <c r="AA42" s="28">
        <v>427247.05000000156</v>
      </c>
      <c r="AB42" s="28">
        <v>5554094.970000019</v>
      </c>
      <c r="AC42" s="29"/>
      <c r="AD42" s="28">
        <v>3885449.570000014</v>
      </c>
      <c r="AE42" s="28">
        <v>144654.33000000054</v>
      </c>
      <c r="AF42" s="28">
        <v>1796201.2200000042</v>
      </c>
      <c r="AG42" s="29"/>
      <c r="AH42" s="28">
        <v>3398967.210000012</v>
      </c>
      <c r="AI42" s="28">
        <v>80022.1900000003</v>
      </c>
      <c r="AJ42" s="28">
        <v>21986.01000000008</v>
      </c>
      <c r="AK42" s="28">
        <v>176897.69000000064</v>
      </c>
      <c r="AL42" s="28">
        <v>3420953.2200000123</v>
      </c>
      <c r="AM42" s="28">
        <v>256919.88000000094</v>
      </c>
      <c r="AW42" s="4"/>
    </row>
    <row r="43" spans="1:49" ht="14.25">
      <c r="A43" s="27" t="s">
        <v>19</v>
      </c>
      <c r="B43" s="29"/>
      <c r="C43" s="28">
        <v>5850697.190000021</v>
      </c>
      <c r="D43" s="28">
        <v>1468373.400000005</v>
      </c>
      <c r="E43" s="28">
        <v>271715.10000000097</v>
      </c>
      <c r="F43" s="28">
        <v>699264.0900000024</v>
      </c>
      <c r="G43" s="28">
        <v>370366.2300000013</v>
      </c>
      <c r="H43" s="28">
        <v>8660416.01000003</v>
      </c>
      <c r="I43" s="30"/>
      <c r="J43" s="28">
        <v>0</v>
      </c>
      <c r="K43" s="28">
        <v>279616.270000001</v>
      </c>
      <c r="L43" s="28">
        <v>352150.9900000013</v>
      </c>
      <c r="M43" s="28">
        <v>631767.2600000023</v>
      </c>
      <c r="N43" s="30"/>
      <c r="O43" s="28">
        <v>1090079.9100000039</v>
      </c>
      <c r="P43" s="28">
        <v>220124.7900000008</v>
      </c>
      <c r="Q43" s="28">
        <v>620840.4800000023</v>
      </c>
      <c r="R43" s="28">
        <v>693.2800000000025</v>
      </c>
      <c r="S43" s="28">
        <v>653934.1000000023</v>
      </c>
      <c r="T43" s="28">
        <v>143917.66000000053</v>
      </c>
      <c r="U43" s="28">
        <v>2077047.730000008</v>
      </c>
      <c r="V43" s="28">
        <v>4806637.950000018</v>
      </c>
      <c r="W43" s="30"/>
      <c r="X43" s="28">
        <v>14098821.22000005</v>
      </c>
      <c r="Y43" s="30"/>
      <c r="Z43" s="28">
        <v>6095750.430000021</v>
      </c>
      <c r="AA43" s="28">
        <v>506968.7400000018</v>
      </c>
      <c r="AB43" s="28">
        <v>3565628.5500000124</v>
      </c>
      <c r="AC43" s="29"/>
      <c r="AD43" s="28">
        <v>2199784.250000008</v>
      </c>
      <c r="AE43" s="28">
        <v>174666.86000000063</v>
      </c>
      <c r="AF43" s="28">
        <v>1628978.610000006</v>
      </c>
      <c r="AG43" s="29"/>
      <c r="AH43" s="28">
        <v>4535421.7200000165</v>
      </c>
      <c r="AI43" s="28">
        <v>8365.480000000029</v>
      </c>
      <c r="AJ43" s="28">
        <v>284616.500000001</v>
      </c>
      <c r="AK43" s="28">
        <v>8277.970000000028</v>
      </c>
      <c r="AL43" s="28">
        <v>4820038.220000017</v>
      </c>
      <c r="AM43" s="28">
        <v>16643.450000000055</v>
      </c>
      <c r="AW43" s="4"/>
    </row>
    <row r="44" spans="1:49" ht="14.25">
      <c r="A44" s="27" t="s">
        <v>117</v>
      </c>
      <c r="B44" s="29"/>
      <c r="C44" s="28">
        <v>10229111.840000037</v>
      </c>
      <c r="D44" s="28">
        <v>5219539</v>
      </c>
      <c r="E44" s="28">
        <v>732940.2400000026</v>
      </c>
      <c r="F44" s="28">
        <v>3356308.830000012</v>
      </c>
      <c r="G44" s="28">
        <v>997573.6200000035</v>
      </c>
      <c r="H44" s="28">
        <v>20535473.530000057</v>
      </c>
      <c r="I44" s="30"/>
      <c r="J44" s="28">
        <v>5876.360000000021</v>
      </c>
      <c r="K44" s="28">
        <v>2310.4000000000083</v>
      </c>
      <c r="L44" s="28">
        <v>731707.1600000026</v>
      </c>
      <c r="M44" s="28">
        <v>739893.9200000026</v>
      </c>
      <c r="N44" s="30"/>
      <c r="O44" s="28">
        <v>1225389.2100000044</v>
      </c>
      <c r="P44" s="28">
        <v>1431589.030000005</v>
      </c>
      <c r="Q44" s="28">
        <v>1383082.2300000049</v>
      </c>
      <c r="R44" s="28">
        <v>806</v>
      </c>
      <c r="S44" s="28">
        <v>2148953.4800000074</v>
      </c>
      <c r="T44" s="28">
        <v>0</v>
      </c>
      <c r="U44" s="28">
        <v>2751732.6400000094</v>
      </c>
      <c r="V44" s="28">
        <v>8941552.590000032</v>
      </c>
      <c r="W44" s="30"/>
      <c r="X44" s="28">
        <v>30216920.04000009</v>
      </c>
      <c r="Y44" s="30"/>
      <c r="Z44" s="28">
        <v>12482534.290000042</v>
      </c>
      <c r="AA44" s="28">
        <v>368824.24000000133</v>
      </c>
      <c r="AB44" s="28">
        <v>7400654.510000027</v>
      </c>
      <c r="AC44" s="29"/>
      <c r="AD44" s="28">
        <v>6541932.570000023</v>
      </c>
      <c r="AE44" s="28">
        <v>188632.94000000067</v>
      </c>
      <c r="AF44" s="28">
        <v>1512734.5100000047</v>
      </c>
      <c r="AG44" s="29"/>
      <c r="AH44" s="28">
        <v>11982508.570000041</v>
      </c>
      <c r="AI44" s="28">
        <v>0</v>
      </c>
      <c r="AJ44" s="28">
        <v>87480.4700000003</v>
      </c>
      <c r="AK44" s="28">
        <v>239091.72000000085</v>
      </c>
      <c r="AL44" s="28">
        <v>12069989.040000042</v>
      </c>
      <c r="AM44" s="28">
        <v>239091.72000000085</v>
      </c>
      <c r="AW44" s="4"/>
    </row>
    <row r="45" spans="1:49" ht="14.25">
      <c r="A45" s="27" t="s">
        <v>20</v>
      </c>
      <c r="B45" s="29"/>
      <c r="C45" s="28">
        <v>4484359.010000016</v>
      </c>
      <c r="D45" s="28">
        <v>3243667.0700000115</v>
      </c>
      <c r="E45" s="28">
        <v>842974.4400000031</v>
      </c>
      <c r="F45" s="28">
        <v>1560165.3200000057</v>
      </c>
      <c r="G45" s="28">
        <v>593391.5900000022</v>
      </c>
      <c r="H45" s="28">
        <v>10724557.430000037</v>
      </c>
      <c r="I45" s="30"/>
      <c r="J45" s="28">
        <v>634.8800000000023</v>
      </c>
      <c r="K45" s="28">
        <v>3287.940000000012</v>
      </c>
      <c r="L45" s="28">
        <v>1158484.900000004</v>
      </c>
      <c r="M45" s="28">
        <v>1162407.7200000042</v>
      </c>
      <c r="N45" s="30"/>
      <c r="O45" s="28">
        <v>1071770.4000000036</v>
      </c>
      <c r="P45" s="28">
        <v>47065.41000000017</v>
      </c>
      <c r="Q45" s="28">
        <v>1378564.0400000021</v>
      </c>
      <c r="R45" s="28">
        <v>113192.90000000042</v>
      </c>
      <c r="S45" s="28">
        <v>0</v>
      </c>
      <c r="T45" s="28">
        <v>33841.110000000124</v>
      </c>
      <c r="U45" s="28">
        <v>3066999.6100000106</v>
      </c>
      <c r="V45" s="28">
        <v>5711433.470000017</v>
      </c>
      <c r="W45" s="30"/>
      <c r="X45" s="28">
        <v>17598398.620000057</v>
      </c>
      <c r="Y45" s="30"/>
      <c r="Z45" s="28">
        <v>10356191.260000035</v>
      </c>
      <c r="AA45" s="28">
        <v>739282.6000000025</v>
      </c>
      <c r="AB45" s="28">
        <v>5139522.770000016</v>
      </c>
      <c r="AC45" s="29"/>
      <c r="AD45" s="28">
        <v>2792127.26000001</v>
      </c>
      <c r="AE45" s="28">
        <v>305124.0500000011</v>
      </c>
      <c r="AF45" s="28">
        <v>1049041.7000000034</v>
      </c>
      <c r="AG45" s="29"/>
      <c r="AH45" s="28">
        <v>6640799.4500000235</v>
      </c>
      <c r="AI45" s="28">
        <v>12682.680000000046</v>
      </c>
      <c r="AJ45" s="28">
        <v>15502.810000000054</v>
      </c>
      <c r="AK45" s="28">
        <v>233105.9900000008</v>
      </c>
      <c r="AL45" s="28">
        <v>6656302.260000023</v>
      </c>
      <c r="AM45" s="28">
        <v>245788.67000000086</v>
      </c>
      <c r="AW45" s="4"/>
    </row>
    <row r="46" spans="1:49" ht="14.25">
      <c r="A46" s="27" t="s">
        <v>21</v>
      </c>
      <c r="B46" s="29"/>
      <c r="C46" s="28">
        <v>6686423.2800000245</v>
      </c>
      <c r="D46" s="28">
        <v>1832503.8600000066</v>
      </c>
      <c r="E46" s="28">
        <v>826506.2100000029</v>
      </c>
      <c r="F46" s="28">
        <v>1231513.6000000045</v>
      </c>
      <c r="G46" s="28">
        <v>575122.8600000021</v>
      </c>
      <c r="H46" s="28">
        <v>11152069.81000004</v>
      </c>
      <c r="I46" s="30"/>
      <c r="J46" s="28">
        <v>1091.200000000004</v>
      </c>
      <c r="K46" s="28">
        <v>926818.1800000033</v>
      </c>
      <c r="L46" s="28">
        <v>364786.0000000013</v>
      </c>
      <c r="M46" s="28">
        <v>1292695.3800000045</v>
      </c>
      <c r="N46" s="30"/>
      <c r="O46" s="28">
        <v>565014.520000002</v>
      </c>
      <c r="P46" s="28">
        <v>0</v>
      </c>
      <c r="Q46" s="28">
        <v>1199074.6300000043</v>
      </c>
      <c r="R46" s="28">
        <v>1150</v>
      </c>
      <c r="S46" s="28">
        <v>578380.8000000021</v>
      </c>
      <c r="T46" s="28">
        <v>0</v>
      </c>
      <c r="U46" s="28">
        <v>3784802.4700000123</v>
      </c>
      <c r="V46" s="28">
        <v>6128422.420000021</v>
      </c>
      <c r="W46" s="30"/>
      <c r="X46" s="28">
        <v>18573187.610000066</v>
      </c>
      <c r="Y46" s="30"/>
      <c r="Z46" s="28">
        <v>9139754.620000035</v>
      </c>
      <c r="AA46" s="28">
        <v>1084382.6400000039</v>
      </c>
      <c r="AB46" s="28">
        <v>4740759.980000016</v>
      </c>
      <c r="AC46" s="29"/>
      <c r="AD46" s="28">
        <v>1902653.6700000071</v>
      </c>
      <c r="AE46" s="28">
        <v>242615.88000000085</v>
      </c>
      <c r="AF46" s="28">
        <v>398559.24000000145</v>
      </c>
      <c r="AG46" s="29"/>
      <c r="AH46" s="28">
        <v>5705062.05000002</v>
      </c>
      <c r="AI46" s="28">
        <v>66387.51000000023</v>
      </c>
      <c r="AJ46" s="28">
        <v>188974.04000000068</v>
      </c>
      <c r="AK46" s="28">
        <v>214120.07000000076</v>
      </c>
      <c r="AL46" s="28">
        <v>5894036.090000021</v>
      </c>
      <c r="AM46" s="28">
        <v>280507.580000001</v>
      </c>
      <c r="AW46" s="4"/>
    </row>
    <row r="47" spans="1:49" ht="14.25">
      <c r="A47" s="27" t="s">
        <v>22</v>
      </c>
      <c r="B47" s="29"/>
      <c r="C47" s="28">
        <v>1107336.840000004</v>
      </c>
      <c r="D47" s="28">
        <v>478276.0900000017</v>
      </c>
      <c r="E47" s="28">
        <v>151255.94000000053</v>
      </c>
      <c r="F47" s="28">
        <v>775066.7200000028</v>
      </c>
      <c r="G47" s="28">
        <v>131692.08000000048</v>
      </c>
      <c r="H47" s="28">
        <v>2643627.6700000097</v>
      </c>
      <c r="I47" s="30"/>
      <c r="J47" s="28">
        <v>0</v>
      </c>
      <c r="K47" s="28">
        <v>74672.10000000027</v>
      </c>
      <c r="L47" s="28">
        <v>168901.67000000062</v>
      </c>
      <c r="M47" s="28">
        <v>243573.7700000009</v>
      </c>
      <c r="N47" s="30"/>
      <c r="O47" s="28">
        <v>612398.2665545843</v>
      </c>
      <c r="P47" s="28">
        <v>0</v>
      </c>
      <c r="Q47" s="28">
        <v>242848.39000000025</v>
      </c>
      <c r="R47" s="28">
        <v>466</v>
      </c>
      <c r="S47" s="28">
        <v>92752</v>
      </c>
      <c r="T47" s="28">
        <v>0</v>
      </c>
      <c r="U47" s="28">
        <v>787995.400000003</v>
      </c>
      <c r="V47" s="28">
        <v>1736460.0565545876</v>
      </c>
      <c r="W47" s="30"/>
      <c r="X47" s="28">
        <v>4623661.496554598</v>
      </c>
      <c r="Y47" s="30"/>
      <c r="Z47" s="28">
        <v>404442.96000000136</v>
      </c>
      <c r="AA47" s="28">
        <v>111945.93000000039</v>
      </c>
      <c r="AB47" s="28">
        <v>1319769.786554586</v>
      </c>
      <c r="AC47" s="29"/>
      <c r="AD47" s="28">
        <v>2633699.4700000095</v>
      </c>
      <c r="AE47" s="28">
        <v>195580.8900000007</v>
      </c>
      <c r="AF47" s="28">
        <v>779075.9600000026</v>
      </c>
      <c r="AG47" s="29"/>
      <c r="AH47" s="28">
        <v>611008.1200000022</v>
      </c>
      <c r="AI47" s="28">
        <v>976.7000000000036</v>
      </c>
      <c r="AJ47" s="28">
        <v>89553.16000000032</v>
      </c>
      <c r="AK47" s="28">
        <v>38295.40000000014</v>
      </c>
      <c r="AL47" s="28">
        <v>700561.2800000026</v>
      </c>
      <c r="AM47" s="28">
        <v>39272.100000000144</v>
      </c>
      <c r="AW47" s="4"/>
    </row>
    <row r="48" spans="1:49" ht="14.25">
      <c r="A48" s="27" t="s">
        <v>23</v>
      </c>
      <c r="B48" s="29"/>
      <c r="C48" s="28">
        <v>457607.14000000164</v>
      </c>
      <c r="D48" s="28">
        <v>464171.9200000016</v>
      </c>
      <c r="E48" s="28">
        <v>132985.10000000047</v>
      </c>
      <c r="F48" s="28">
        <v>287070.96000000107</v>
      </c>
      <c r="G48" s="28">
        <v>242704.43000000087</v>
      </c>
      <c r="H48" s="28">
        <v>1584539.5500000059</v>
      </c>
      <c r="I48" s="30"/>
      <c r="J48" s="28">
        <v>0</v>
      </c>
      <c r="K48" s="28">
        <v>26109.53000000009</v>
      </c>
      <c r="L48" s="28">
        <v>133680.1600000005</v>
      </c>
      <c r="M48" s="28">
        <v>159789.69000000058</v>
      </c>
      <c r="N48" s="30"/>
      <c r="O48" s="28">
        <v>183607.48000000065</v>
      </c>
      <c r="P48" s="28">
        <v>101595.38000000037</v>
      </c>
      <c r="Q48" s="28">
        <v>197806.50000000003</v>
      </c>
      <c r="R48" s="28">
        <v>0</v>
      </c>
      <c r="S48" s="28">
        <v>0</v>
      </c>
      <c r="T48" s="28">
        <v>0</v>
      </c>
      <c r="U48" s="28">
        <v>548316.9000000021</v>
      </c>
      <c r="V48" s="28">
        <v>1031326.2600000032</v>
      </c>
      <c r="W48" s="30"/>
      <c r="X48" s="28">
        <v>2775655.50000001</v>
      </c>
      <c r="Y48" s="30"/>
      <c r="Z48" s="28">
        <v>962406.0400000035</v>
      </c>
      <c r="AA48" s="28">
        <v>114935.47000000041</v>
      </c>
      <c r="AB48" s="28">
        <v>916129.9700000026</v>
      </c>
      <c r="AC48" s="29"/>
      <c r="AD48" s="28">
        <v>586594.8800000021</v>
      </c>
      <c r="AE48" s="28">
        <v>47241.91000000016</v>
      </c>
      <c r="AF48" s="28">
        <v>295884.97000000085</v>
      </c>
      <c r="AG48" s="29"/>
      <c r="AH48" s="28">
        <v>1567018.8200000057</v>
      </c>
      <c r="AI48" s="28">
        <v>0</v>
      </c>
      <c r="AJ48" s="28">
        <v>20169.270000000073</v>
      </c>
      <c r="AK48" s="28">
        <v>104302.53000000036</v>
      </c>
      <c r="AL48" s="28">
        <v>1587188.0900000057</v>
      </c>
      <c r="AM48" s="28">
        <v>104302.53000000036</v>
      </c>
      <c r="AW48" s="4"/>
    </row>
    <row r="49" spans="1:49" ht="14.25">
      <c r="A49" s="27" t="s">
        <v>24</v>
      </c>
      <c r="B49" s="29"/>
      <c r="C49" s="28">
        <v>2217218.7600000077</v>
      </c>
      <c r="D49" s="28">
        <v>984431.6000000035</v>
      </c>
      <c r="E49" s="28">
        <v>348054.65000000125</v>
      </c>
      <c r="F49" s="28">
        <v>734599.9000000026</v>
      </c>
      <c r="G49" s="28">
        <v>214001.28000000078</v>
      </c>
      <c r="H49" s="28">
        <v>4498306.190000016</v>
      </c>
      <c r="I49" s="30"/>
      <c r="J49" s="28">
        <v>30935.32000000011</v>
      </c>
      <c r="K49" s="28">
        <v>134061.90000000046</v>
      </c>
      <c r="L49" s="28">
        <v>225436.1800000008</v>
      </c>
      <c r="M49" s="28">
        <v>390433.40000000136</v>
      </c>
      <c r="N49" s="30"/>
      <c r="O49" s="28">
        <v>553120.300000002</v>
      </c>
      <c r="P49" s="28">
        <v>0</v>
      </c>
      <c r="Q49" s="28">
        <v>365394.2200000012</v>
      </c>
      <c r="R49" s="28">
        <v>0</v>
      </c>
      <c r="S49" s="28">
        <v>0</v>
      </c>
      <c r="T49" s="28">
        <v>0</v>
      </c>
      <c r="U49" s="28">
        <v>1017240.0800000038</v>
      </c>
      <c r="V49" s="28">
        <v>1935754.6000000068</v>
      </c>
      <c r="W49" s="30"/>
      <c r="X49" s="28">
        <v>6824494.190000025</v>
      </c>
      <c r="Y49" s="30"/>
      <c r="Z49" s="28">
        <v>3625285.730000012</v>
      </c>
      <c r="AA49" s="28">
        <v>289090.19000000105</v>
      </c>
      <c r="AB49" s="28">
        <v>1900681.6000000061</v>
      </c>
      <c r="AC49" s="29"/>
      <c r="AD49" s="28">
        <v>879233.200000003</v>
      </c>
      <c r="AE49" s="28">
        <v>95272.41000000034</v>
      </c>
      <c r="AF49" s="28">
        <v>155561.41000000044</v>
      </c>
      <c r="AG49" s="29"/>
      <c r="AH49" s="28">
        <v>2652958.0400000094</v>
      </c>
      <c r="AI49" s="28">
        <v>0</v>
      </c>
      <c r="AJ49" s="28">
        <v>435853.54000000155</v>
      </c>
      <c r="AK49" s="28">
        <v>16840.54000000006</v>
      </c>
      <c r="AL49" s="28">
        <v>3088811.580000011</v>
      </c>
      <c r="AM49" s="28">
        <v>16840.54000000006</v>
      </c>
      <c r="AW49" s="4"/>
    </row>
    <row r="50" spans="1:49" ht="14.25">
      <c r="A50" s="27" t="s">
        <v>25</v>
      </c>
      <c r="B50" s="29"/>
      <c r="C50" s="28">
        <v>158077.91000000056</v>
      </c>
      <c r="D50" s="28">
        <v>66429.83000000023</v>
      </c>
      <c r="E50" s="28">
        <v>13071.060000000047</v>
      </c>
      <c r="F50" s="28">
        <v>74706.43000000027</v>
      </c>
      <c r="G50" s="28">
        <v>25779.350000000093</v>
      </c>
      <c r="H50" s="28">
        <v>338064.58000000124</v>
      </c>
      <c r="I50" s="30"/>
      <c r="J50" s="28">
        <v>0</v>
      </c>
      <c r="K50" s="28">
        <v>8445.320000000029</v>
      </c>
      <c r="L50" s="28">
        <v>46027.68000000017</v>
      </c>
      <c r="M50" s="28">
        <v>54473.0000000002</v>
      </c>
      <c r="N50" s="30"/>
      <c r="O50" s="28">
        <v>187654.41000000067</v>
      </c>
      <c r="P50" s="28">
        <v>0</v>
      </c>
      <c r="Q50" s="28">
        <v>70190.99000000002</v>
      </c>
      <c r="R50" s="28">
        <v>380</v>
      </c>
      <c r="S50" s="28">
        <v>0</v>
      </c>
      <c r="T50" s="28">
        <v>0</v>
      </c>
      <c r="U50" s="28">
        <v>248650.13000000085</v>
      </c>
      <c r="V50" s="28">
        <v>506875.53000000154</v>
      </c>
      <c r="W50" s="30"/>
      <c r="X50" s="28">
        <v>899413.1100000029</v>
      </c>
      <c r="Y50" s="30"/>
      <c r="Z50" s="28">
        <v>220863.2000000008</v>
      </c>
      <c r="AA50" s="28">
        <v>28915.440000000104</v>
      </c>
      <c r="AB50" s="28">
        <v>421388.08000000124</v>
      </c>
      <c r="AC50" s="29"/>
      <c r="AD50" s="28">
        <v>160559.90000000058</v>
      </c>
      <c r="AE50" s="28">
        <v>4919.610000000017</v>
      </c>
      <c r="AF50" s="28">
        <v>67270.83000000022</v>
      </c>
      <c r="AG50" s="29"/>
      <c r="AH50" s="28">
        <v>505127.48000000184</v>
      </c>
      <c r="AI50" s="28">
        <v>100</v>
      </c>
      <c r="AJ50" s="28">
        <v>7932.170000000028</v>
      </c>
      <c r="AK50" s="28">
        <v>5794.760000000021</v>
      </c>
      <c r="AL50" s="28">
        <v>513059.6500000019</v>
      </c>
      <c r="AM50" s="28">
        <v>5894.760000000021</v>
      </c>
      <c r="AW50" s="4"/>
    </row>
    <row r="51" spans="1:49" ht="14.25">
      <c r="A51" s="38" t="s">
        <v>26</v>
      </c>
      <c r="B51" s="39"/>
      <c r="C51" s="40">
        <v>317964.66000000114</v>
      </c>
      <c r="D51" s="40">
        <v>172187.3700000006</v>
      </c>
      <c r="E51" s="40">
        <v>23379</v>
      </c>
      <c r="F51" s="40">
        <v>66623.63000000024</v>
      </c>
      <c r="G51" s="40">
        <v>53916.37000000019</v>
      </c>
      <c r="H51" s="40">
        <v>634071.0300000022</v>
      </c>
      <c r="I51" s="41"/>
      <c r="J51" s="40">
        <v>0</v>
      </c>
      <c r="K51" s="40">
        <v>16076.560000000056</v>
      </c>
      <c r="L51" s="40">
        <v>69170.64000000025</v>
      </c>
      <c r="M51" s="40">
        <v>85247.2000000003</v>
      </c>
      <c r="N51" s="41"/>
      <c r="O51" s="40">
        <v>246717.82000000088</v>
      </c>
      <c r="P51" s="40">
        <v>320542.1500000012</v>
      </c>
      <c r="Q51" s="40">
        <v>105453.40000000011</v>
      </c>
      <c r="R51" s="40">
        <v>82</v>
      </c>
      <c r="S51" s="40">
        <v>77591.97000000028</v>
      </c>
      <c r="T51" s="40">
        <v>0</v>
      </c>
      <c r="U51" s="40">
        <v>269673.96000000095</v>
      </c>
      <c r="V51" s="40">
        <v>1020061.3000000034</v>
      </c>
      <c r="W51" s="41"/>
      <c r="X51" s="40">
        <v>1739379.5300000058</v>
      </c>
      <c r="Y51" s="41"/>
      <c r="Z51" s="40">
        <v>418228.8400000015</v>
      </c>
      <c r="AA51" s="40">
        <v>59412.25000000022</v>
      </c>
      <c r="AB51" s="40">
        <v>912859.3600000029</v>
      </c>
      <c r="AC51" s="39"/>
      <c r="AD51" s="40">
        <v>134790.5300000005</v>
      </c>
      <c r="AE51" s="40">
        <v>23886.85000000004</v>
      </c>
      <c r="AF51" s="40">
        <v>120994.88000000041</v>
      </c>
      <c r="AG51" s="39"/>
      <c r="AH51" s="40">
        <v>388246.6000000014</v>
      </c>
      <c r="AI51" s="40">
        <v>0</v>
      </c>
      <c r="AJ51" s="40">
        <v>0</v>
      </c>
      <c r="AK51" s="40">
        <v>0</v>
      </c>
      <c r="AL51" s="40">
        <v>388246.6000000014</v>
      </c>
      <c r="AM51" s="40">
        <v>0</v>
      </c>
      <c r="AW51" s="4"/>
    </row>
    <row r="52" spans="1:49" ht="14.25">
      <c r="A52" s="27" t="s">
        <v>27</v>
      </c>
      <c r="B52" s="29"/>
      <c r="C52" s="28">
        <v>88359.79000000033</v>
      </c>
      <c r="D52" s="28">
        <v>51354.75000000018</v>
      </c>
      <c r="E52" s="28">
        <v>0</v>
      </c>
      <c r="F52" s="28">
        <v>49152.76000000018</v>
      </c>
      <c r="G52" s="28">
        <v>15914.430000000057</v>
      </c>
      <c r="H52" s="28">
        <v>204781.73000000074</v>
      </c>
      <c r="I52" s="30"/>
      <c r="J52" s="28">
        <v>0</v>
      </c>
      <c r="K52" s="28">
        <v>29759.110000000106</v>
      </c>
      <c r="L52" s="28">
        <v>39432.15000000014</v>
      </c>
      <c r="M52" s="28">
        <v>69191.26000000024</v>
      </c>
      <c r="N52" s="30"/>
      <c r="O52" s="28">
        <v>0</v>
      </c>
      <c r="P52" s="28">
        <v>0</v>
      </c>
      <c r="Q52" s="28">
        <v>33870.5</v>
      </c>
      <c r="R52" s="28">
        <v>283.34000000000106</v>
      </c>
      <c r="S52" s="28">
        <v>3018.800000000011</v>
      </c>
      <c r="T52" s="28">
        <v>0</v>
      </c>
      <c r="U52" s="28">
        <v>126774.71000000037</v>
      </c>
      <c r="V52" s="28">
        <v>163947.35000000038</v>
      </c>
      <c r="W52" s="30"/>
      <c r="X52" s="28">
        <v>437920.34000000136</v>
      </c>
      <c r="Y52" s="30"/>
      <c r="Z52" s="28">
        <v>161548.59000000032</v>
      </c>
      <c r="AA52" s="28">
        <v>53528.9000000002</v>
      </c>
      <c r="AB52" s="28">
        <v>122394.63000000034</v>
      </c>
      <c r="AC52" s="29"/>
      <c r="AD52" s="28">
        <v>75560.26000000027</v>
      </c>
      <c r="AE52" s="28">
        <v>23882.070000000083</v>
      </c>
      <c r="AF52" s="28">
        <v>108684.43000000031</v>
      </c>
      <c r="AG52" s="29"/>
      <c r="AH52" s="28">
        <v>137165.7200000005</v>
      </c>
      <c r="AI52" s="28">
        <v>0</v>
      </c>
      <c r="AJ52" s="28">
        <v>0</v>
      </c>
      <c r="AK52" s="28">
        <v>2525.600000000009</v>
      </c>
      <c r="AL52" s="28">
        <v>137165.7200000005</v>
      </c>
      <c r="AM52" s="28">
        <v>2525.600000000009</v>
      </c>
      <c r="AW52" s="4"/>
    </row>
    <row r="53" spans="1:49" ht="14.25">
      <c r="A53" s="38" t="s">
        <v>28</v>
      </c>
      <c r="B53" s="39"/>
      <c r="C53" s="40">
        <v>818678</v>
      </c>
      <c r="D53" s="40">
        <v>325747.13000000117</v>
      </c>
      <c r="E53" s="40">
        <v>20608.590000000073</v>
      </c>
      <c r="F53" s="40">
        <v>248443.6700000009</v>
      </c>
      <c r="G53" s="40">
        <v>48149.94000000018</v>
      </c>
      <c r="H53" s="40">
        <v>1461627.3300000024</v>
      </c>
      <c r="I53" s="41"/>
      <c r="J53" s="40">
        <v>0</v>
      </c>
      <c r="K53" s="40">
        <v>23577.900000000085</v>
      </c>
      <c r="L53" s="40">
        <v>110870.4100000004</v>
      </c>
      <c r="M53" s="40">
        <v>134448.3100000005</v>
      </c>
      <c r="N53" s="41"/>
      <c r="O53" s="40">
        <v>168478</v>
      </c>
      <c r="P53" s="40">
        <v>0</v>
      </c>
      <c r="Q53" s="40">
        <v>133294.22000000047</v>
      </c>
      <c r="R53" s="40">
        <v>0</v>
      </c>
      <c r="S53" s="40">
        <v>0</v>
      </c>
      <c r="T53" s="40">
        <v>0</v>
      </c>
      <c r="U53" s="40">
        <v>354382.8200000009</v>
      </c>
      <c r="V53" s="40">
        <v>656155.0400000013</v>
      </c>
      <c r="W53" s="41"/>
      <c r="X53" s="40">
        <v>2252230.6800000044</v>
      </c>
      <c r="Y53" s="41"/>
      <c r="Z53" s="40">
        <v>252576.62000000087</v>
      </c>
      <c r="AA53" s="40">
        <v>108435.29000000039</v>
      </c>
      <c r="AB53" s="40">
        <v>506713.30000000185</v>
      </c>
      <c r="AC53" s="39"/>
      <c r="AD53" s="40">
        <v>1731585.8700000062</v>
      </c>
      <c r="AE53" s="40">
        <v>19017.63000000007</v>
      </c>
      <c r="AF53" s="40">
        <v>139582.8000000004</v>
      </c>
      <c r="AG53" s="39"/>
      <c r="AH53" s="40">
        <v>685352.5000000026</v>
      </c>
      <c r="AI53" s="40">
        <v>327</v>
      </c>
      <c r="AJ53" s="40">
        <v>0</v>
      </c>
      <c r="AK53" s="40">
        <v>63266.72000000023</v>
      </c>
      <c r="AL53" s="40">
        <v>685352.5000000026</v>
      </c>
      <c r="AM53" s="40">
        <v>63593.72000000023</v>
      </c>
      <c r="AW53" s="4"/>
    </row>
    <row r="54" spans="1:49" ht="14.25">
      <c r="A54" s="27" t="s">
        <v>29</v>
      </c>
      <c r="B54" s="29"/>
      <c r="C54" s="28">
        <v>800979.6500000028</v>
      </c>
      <c r="D54" s="28">
        <v>268432.4300000009</v>
      </c>
      <c r="E54" s="28">
        <v>25174.21000000009</v>
      </c>
      <c r="F54" s="28">
        <v>168071.1500000006</v>
      </c>
      <c r="G54" s="28">
        <v>108966.1100000004</v>
      </c>
      <c r="H54" s="28">
        <v>1371623.550000005</v>
      </c>
      <c r="I54" s="30"/>
      <c r="J54" s="28">
        <v>0</v>
      </c>
      <c r="K54" s="28">
        <v>180653.52000000063</v>
      </c>
      <c r="L54" s="28">
        <v>148537.28000000052</v>
      </c>
      <c r="M54" s="28">
        <v>329190.80000000115</v>
      </c>
      <c r="N54" s="30"/>
      <c r="O54" s="28">
        <v>94761.85000000034</v>
      </c>
      <c r="P54" s="28">
        <v>0</v>
      </c>
      <c r="Q54" s="28">
        <v>235875.23000000083</v>
      </c>
      <c r="R54" s="28">
        <v>0</v>
      </c>
      <c r="S54" s="28">
        <v>61451.30000000022</v>
      </c>
      <c r="T54" s="28">
        <v>0</v>
      </c>
      <c r="U54" s="28">
        <v>819472.8200000033</v>
      </c>
      <c r="V54" s="28">
        <v>1211561.2000000046</v>
      </c>
      <c r="W54" s="30"/>
      <c r="X54" s="28">
        <v>2912375.550000011</v>
      </c>
      <c r="Y54" s="30"/>
      <c r="Z54" s="28">
        <v>578586.840000002</v>
      </c>
      <c r="AA54" s="28">
        <v>199783.5000000007</v>
      </c>
      <c r="AB54" s="28">
        <v>923042.5000000033</v>
      </c>
      <c r="AC54" s="29"/>
      <c r="AD54" s="28">
        <v>290639.830000001</v>
      </c>
      <c r="AE54" s="28">
        <v>82568.00000000029</v>
      </c>
      <c r="AF54" s="28">
        <v>397124.0400000014</v>
      </c>
      <c r="AG54" s="29"/>
      <c r="AH54" s="28">
        <v>160643.46000000057</v>
      </c>
      <c r="AI54" s="28">
        <v>0</v>
      </c>
      <c r="AJ54" s="28">
        <v>473018.54000000167</v>
      </c>
      <c r="AK54" s="28">
        <v>26138.300000000094</v>
      </c>
      <c r="AL54" s="28">
        <v>633662.0000000022</v>
      </c>
      <c r="AM54" s="28">
        <v>26138.300000000094</v>
      </c>
      <c r="AW54" s="4"/>
    </row>
    <row r="55" spans="1:49" ht="14.25">
      <c r="A55" s="27" t="s">
        <v>30</v>
      </c>
      <c r="B55" s="29"/>
      <c r="C55" s="28">
        <v>295392.6500000011</v>
      </c>
      <c r="D55" s="28">
        <v>148073.21000000052</v>
      </c>
      <c r="E55" s="28">
        <v>0</v>
      </c>
      <c r="F55" s="28">
        <v>104201.80000000037</v>
      </c>
      <c r="G55" s="28">
        <v>104830.13000000037</v>
      </c>
      <c r="H55" s="28">
        <v>652497.7900000024</v>
      </c>
      <c r="I55" s="30"/>
      <c r="J55" s="28">
        <v>0</v>
      </c>
      <c r="K55" s="28">
        <v>14999.990000000053</v>
      </c>
      <c r="L55" s="28">
        <v>29805.380000000107</v>
      </c>
      <c r="M55" s="28">
        <v>44805.370000000155</v>
      </c>
      <c r="N55" s="30"/>
      <c r="O55" s="28">
        <v>390075.8000000014</v>
      </c>
      <c r="P55" s="28">
        <v>0</v>
      </c>
      <c r="Q55" s="28">
        <v>83420.46000000006</v>
      </c>
      <c r="R55" s="28">
        <v>0</v>
      </c>
      <c r="S55" s="28">
        <v>0</v>
      </c>
      <c r="T55" s="28">
        <v>0</v>
      </c>
      <c r="U55" s="28">
        <v>226538.1800000008</v>
      </c>
      <c r="V55" s="28">
        <v>700034.4400000023</v>
      </c>
      <c r="W55" s="30"/>
      <c r="X55" s="28">
        <v>1397337.6000000047</v>
      </c>
      <c r="Y55" s="30"/>
      <c r="Z55" s="28">
        <v>476280.3100000017</v>
      </c>
      <c r="AA55" s="28">
        <v>30195.940000000057</v>
      </c>
      <c r="AB55" s="28">
        <v>642424.520000002</v>
      </c>
      <c r="AC55" s="29"/>
      <c r="AD55" s="28">
        <v>193550.7600000007</v>
      </c>
      <c r="AE55" s="28">
        <v>21224.980000000076</v>
      </c>
      <c r="AF55" s="28">
        <v>113771.4800000004</v>
      </c>
      <c r="AG55" s="29"/>
      <c r="AH55" s="28">
        <v>613945.9100000022</v>
      </c>
      <c r="AI55" s="28">
        <v>0</v>
      </c>
      <c r="AJ55" s="28">
        <v>38.62000000000013</v>
      </c>
      <c r="AK55" s="28">
        <v>36188.01000000013</v>
      </c>
      <c r="AL55" s="28">
        <v>613984.5300000022</v>
      </c>
      <c r="AM55" s="28">
        <v>36188.01000000013</v>
      </c>
      <c r="AW55" s="4"/>
    </row>
    <row r="56" spans="1:49" ht="14.25">
      <c r="A56" s="27" t="s">
        <v>31</v>
      </c>
      <c r="B56" s="29"/>
      <c r="C56" s="28">
        <v>23365663.79000008</v>
      </c>
      <c r="D56" s="28">
        <v>1862845.4700000065</v>
      </c>
      <c r="E56" s="28">
        <v>120446.52000000043</v>
      </c>
      <c r="F56" s="28">
        <v>2040337.7900000073</v>
      </c>
      <c r="G56" s="28">
        <v>756951.0700000027</v>
      </c>
      <c r="H56" s="28">
        <v>28146244.640000097</v>
      </c>
      <c r="I56" s="30"/>
      <c r="J56" s="28">
        <v>163429.6300000006</v>
      </c>
      <c r="K56" s="28">
        <v>3056.110000000011</v>
      </c>
      <c r="L56" s="28">
        <v>623080.0200000021</v>
      </c>
      <c r="M56" s="28">
        <v>789565.7600000027</v>
      </c>
      <c r="N56" s="30"/>
      <c r="O56" s="28">
        <v>4112953.8800000097</v>
      </c>
      <c r="P56" s="28">
        <v>0</v>
      </c>
      <c r="Q56" s="28">
        <v>577674.960000002</v>
      </c>
      <c r="R56" s="28">
        <v>0</v>
      </c>
      <c r="S56" s="28">
        <v>624574.9800000022</v>
      </c>
      <c r="T56" s="28">
        <v>551800.220000002</v>
      </c>
      <c r="U56" s="28">
        <v>2639301.580000007</v>
      </c>
      <c r="V56" s="28">
        <v>8506305.620000023</v>
      </c>
      <c r="W56" s="30"/>
      <c r="X56" s="28">
        <v>37442116.02000012</v>
      </c>
      <c r="Y56" s="30"/>
      <c r="Z56" s="28">
        <v>22498114.670000084</v>
      </c>
      <c r="AA56" s="28">
        <v>604878.7700000021</v>
      </c>
      <c r="AB56" s="28">
        <v>7862119.910000023</v>
      </c>
      <c r="AC56" s="29"/>
      <c r="AD56" s="28">
        <v>4326265.210000016</v>
      </c>
      <c r="AE56" s="28">
        <v>513663.59000000183</v>
      </c>
      <c r="AF56" s="28">
        <v>4430946.200000016</v>
      </c>
      <c r="AG56" s="29"/>
      <c r="AH56" s="28">
        <v>8437447.42000003</v>
      </c>
      <c r="AI56" s="28">
        <v>0</v>
      </c>
      <c r="AJ56" s="28">
        <v>85043.69000000031</v>
      </c>
      <c r="AK56" s="28">
        <v>292693.88000000105</v>
      </c>
      <c r="AL56" s="28">
        <v>8522491.11000003</v>
      </c>
      <c r="AM56" s="28">
        <v>292693.88000000105</v>
      </c>
      <c r="AW56" s="4"/>
    </row>
    <row r="57" spans="1:49" ht="14.25">
      <c r="A57" s="27" t="s">
        <v>32</v>
      </c>
      <c r="B57" s="29"/>
      <c r="C57" s="28">
        <v>273517.140000001</v>
      </c>
      <c r="D57" s="28">
        <v>91911.15000000033</v>
      </c>
      <c r="E57" s="28">
        <v>670.3500000000024</v>
      </c>
      <c r="F57" s="28">
        <v>36513.62000000013</v>
      </c>
      <c r="G57" s="28">
        <v>419065.6100000015</v>
      </c>
      <c r="H57" s="28">
        <v>821677.8700000029</v>
      </c>
      <c r="I57" s="30"/>
      <c r="J57" s="28">
        <v>8941.190000000031</v>
      </c>
      <c r="K57" s="28">
        <v>41402.19000000015</v>
      </c>
      <c r="L57" s="28">
        <v>351514.40000000125</v>
      </c>
      <c r="M57" s="28">
        <v>401857.7800000014</v>
      </c>
      <c r="N57" s="30"/>
      <c r="O57" s="28">
        <v>390750.66000000143</v>
      </c>
      <c r="P57" s="28">
        <v>0</v>
      </c>
      <c r="Q57" s="28">
        <v>290745.62000000104</v>
      </c>
      <c r="R57" s="28">
        <v>2699</v>
      </c>
      <c r="S57" s="28">
        <v>0</v>
      </c>
      <c r="T57" s="28">
        <v>0</v>
      </c>
      <c r="U57" s="28">
        <v>464165.0800000016</v>
      </c>
      <c r="V57" s="28">
        <v>1148360.360000004</v>
      </c>
      <c r="W57" s="30"/>
      <c r="X57" s="28">
        <v>2371896.010000008</v>
      </c>
      <c r="Y57" s="30"/>
      <c r="Z57" s="28">
        <v>555356.020000002</v>
      </c>
      <c r="AA57" s="28">
        <v>239493.7700000009</v>
      </c>
      <c r="AB57" s="28">
        <v>1012247.0500000037</v>
      </c>
      <c r="AC57" s="29"/>
      <c r="AD57" s="28">
        <v>253076.43000000087</v>
      </c>
      <c r="AE57" s="28">
        <v>174141.4000000006</v>
      </c>
      <c r="AF57" s="28">
        <v>153892.65000000034</v>
      </c>
      <c r="AG57" s="29"/>
      <c r="AH57" s="28">
        <v>1559730.5500000056</v>
      </c>
      <c r="AI57" s="28">
        <v>506</v>
      </c>
      <c r="AJ57" s="28">
        <v>165804.5800000006</v>
      </c>
      <c r="AK57" s="28">
        <v>7636.570000000027</v>
      </c>
      <c r="AL57" s="28">
        <v>1725535.1300000062</v>
      </c>
      <c r="AM57" s="28">
        <v>8142.570000000027</v>
      </c>
      <c r="AW57" s="4"/>
    </row>
    <row r="58" spans="1:49" ht="14.25">
      <c r="A58" s="27" t="s">
        <v>33</v>
      </c>
      <c r="B58" s="29"/>
      <c r="C58" s="28">
        <v>40601038.380000144</v>
      </c>
      <c r="D58" s="28">
        <v>13915052.87000005</v>
      </c>
      <c r="E58" s="28">
        <v>2218764.470000008</v>
      </c>
      <c r="F58" s="28">
        <v>6089250.450000022</v>
      </c>
      <c r="G58" s="28">
        <v>640027.6600000022</v>
      </c>
      <c r="H58" s="28">
        <v>63464133.83000023</v>
      </c>
      <c r="I58" s="30"/>
      <c r="J58" s="28">
        <v>0</v>
      </c>
      <c r="K58" s="28">
        <v>1547.8800000000056</v>
      </c>
      <c r="L58" s="28">
        <v>1004203.3900000035</v>
      </c>
      <c r="M58" s="28">
        <v>1005751.2700000035</v>
      </c>
      <c r="N58" s="30"/>
      <c r="O58" s="28">
        <v>1456858.59</v>
      </c>
      <c r="P58" s="28">
        <v>420878.49</v>
      </c>
      <c r="Q58" s="28">
        <v>2901992.45</v>
      </c>
      <c r="R58" s="28">
        <v>0</v>
      </c>
      <c r="S58" s="28">
        <v>1367611.28</v>
      </c>
      <c r="T58" s="28">
        <v>0</v>
      </c>
      <c r="U58" s="28">
        <v>11493512.479999999</v>
      </c>
      <c r="V58" s="28">
        <v>17640853.29</v>
      </c>
      <c r="W58" s="30"/>
      <c r="X58" s="28">
        <v>82110738.39000022</v>
      </c>
      <c r="Y58" s="30"/>
      <c r="Z58" s="28">
        <v>49202016.48000018</v>
      </c>
      <c r="AA58" s="28">
        <v>643686.4400000023</v>
      </c>
      <c r="AB58" s="28">
        <v>13412653.43</v>
      </c>
      <c r="AC58" s="29"/>
      <c r="AD58" s="28">
        <v>12275255.530000044</v>
      </c>
      <c r="AE58" s="28">
        <v>325437.72000000114</v>
      </c>
      <c r="AF58" s="28">
        <v>4869270.319999999</v>
      </c>
      <c r="AG58" s="29"/>
      <c r="AH58" s="28">
        <v>30435366.46000011</v>
      </c>
      <c r="AI58" s="28">
        <v>1836.9700000000066</v>
      </c>
      <c r="AJ58" s="28">
        <v>127761.54000000046</v>
      </c>
      <c r="AK58" s="28">
        <v>1267054.5000000044</v>
      </c>
      <c r="AL58" s="28">
        <v>30563128.000000108</v>
      </c>
      <c r="AM58" s="28">
        <v>1268891.4700000044</v>
      </c>
      <c r="AW58" s="4"/>
    </row>
    <row r="59" spans="1:49" ht="14.25">
      <c r="A59" s="27" t="s">
        <v>34</v>
      </c>
      <c r="B59" s="29"/>
      <c r="C59" s="28">
        <v>537343.5100000019</v>
      </c>
      <c r="D59" s="28">
        <v>55091.560000000194</v>
      </c>
      <c r="E59" s="28">
        <v>0</v>
      </c>
      <c r="F59" s="28">
        <v>101303.38000000037</v>
      </c>
      <c r="G59" s="28">
        <v>613987.3000000023</v>
      </c>
      <c r="H59" s="28">
        <v>1307725.7500000047</v>
      </c>
      <c r="I59" s="30"/>
      <c r="J59" s="28">
        <v>0</v>
      </c>
      <c r="K59" s="28">
        <v>30777.35000000011</v>
      </c>
      <c r="L59" s="28">
        <v>240507.00000000084</v>
      </c>
      <c r="M59" s="28">
        <v>271284.35000000097</v>
      </c>
      <c r="N59" s="30"/>
      <c r="O59" s="28">
        <v>289012.75000000105</v>
      </c>
      <c r="P59" s="28">
        <v>0</v>
      </c>
      <c r="Q59" s="28">
        <v>730549.2500000017</v>
      </c>
      <c r="R59" s="28">
        <v>3172.0100000000116</v>
      </c>
      <c r="S59" s="28">
        <v>0</v>
      </c>
      <c r="T59" s="28">
        <v>0</v>
      </c>
      <c r="U59" s="28">
        <v>1201128.2900000045</v>
      </c>
      <c r="V59" s="28">
        <v>2223862.3000000073</v>
      </c>
      <c r="W59" s="30"/>
      <c r="X59" s="28">
        <v>3802872.400000013</v>
      </c>
      <c r="Y59" s="30"/>
      <c r="Z59" s="28">
        <v>1166155.8400000043</v>
      </c>
      <c r="AA59" s="28">
        <v>226973.73000000083</v>
      </c>
      <c r="AB59" s="28">
        <v>2167015.1600000067</v>
      </c>
      <c r="AC59" s="29"/>
      <c r="AD59" s="28">
        <v>176322.60000000062</v>
      </c>
      <c r="AE59" s="28">
        <v>57593.1700000002</v>
      </c>
      <c r="AF59" s="28">
        <v>191071.61000000054</v>
      </c>
      <c r="AG59" s="29"/>
      <c r="AH59" s="28">
        <v>1984958.700000007</v>
      </c>
      <c r="AI59" s="28">
        <v>20</v>
      </c>
      <c r="AJ59" s="28">
        <v>11684</v>
      </c>
      <c r="AK59" s="28">
        <v>560</v>
      </c>
      <c r="AL59" s="28">
        <v>1996642.700000007</v>
      </c>
      <c r="AM59" s="28">
        <v>580</v>
      </c>
      <c r="AW59" s="4"/>
    </row>
    <row r="60" spans="1:49" ht="14.25">
      <c r="A60" s="27" t="s">
        <v>35</v>
      </c>
      <c r="B60" s="29"/>
      <c r="C60" s="28">
        <v>1199879.140000004</v>
      </c>
      <c r="D60" s="28">
        <v>59641.65000000021</v>
      </c>
      <c r="E60" s="28">
        <v>0</v>
      </c>
      <c r="F60" s="28">
        <v>253399.5300000009</v>
      </c>
      <c r="G60" s="28">
        <v>3346028.400000012</v>
      </c>
      <c r="H60" s="28">
        <v>4858948.720000017</v>
      </c>
      <c r="I60" s="30"/>
      <c r="J60" s="28">
        <v>0</v>
      </c>
      <c r="K60" s="28">
        <v>99529.67000000035</v>
      </c>
      <c r="L60" s="28">
        <v>337051.3500000012</v>
      </c>
      <c r="M60" s="28">
        <v>436581.02000000153</v>
      </c>
      <c r="N60" s="30"/>
      <c r="O60" s="28">
        <v>139517.4300000005</v>
      </c>
      <c r="P60" s="28">
        <v>0</v>
      </c>
      <c r="Q60" s="28">
        <v>1520704.6300000055</v>
      </c>
      <c r="R60" s="28">
        <v>9565.730000000034</v>
      </c>
      <c r="S60" s="28">
        <v>2140064.6100000073</v>
      </c>
      <c r="T60" s="28">
        <v>0</v>
      </c>
      <c r="U60" s="28">
        <v>5522441.5000000205</v>
      </c>
      <c r="V60" s="28">
        <v>9332293.900000034</v>
      </c>
      <c r="W60" s="30"/>
      <c r="X60" s="28">
        <v>14627823.640000053</v>
      </c>
      <c r="Y60" s="30"/>
      <c r="Z60" s="28">
        <v>3807889.7600000137</v>
      </c>
      <c r="AA60" s="28">
        <v>375156.59000000096</v>
      </c>
      <c r="AB60" s="28">
        <v>8218315.400000028</v>
      </c>
      <c r="AC60" s="29"/>
      <c r="AD60" s="28">
        <v>1082136.710000004</v>
      </c>
      <c r="AE60" s="28">
        <v>56433.1300000002</v>
      </c>
      <c r="AF60" s="28">
        <v>1654581.4000000062</v>
      </c>
      <c r="AG60" s="29"/>
      <c r="AH60" s="28">
        <v>7490608.410000026</v>
      </c>
      <c r="AI60" s="28">
        <v>0</v>
      </c>
      <c r="AJ60" s="28">
        <v>18184</v>
      </c>
      <c r="AK60" s="28">
        <v>5160.630000000018</v>
      </c>
      <c r="AL60" s="28">
        <v>7508792.410000026</v>
      </c>
      <c r="AM60" s="28">
        <v>5160.630000000018</v>
      </c>
      <c r="AW60" s="4"/>
    </row>
    <row r="61" spans="1:49" ht="14.25">
      <c r="A61" s="27" t="s">
        <v>36</v>
      </c>
      <c r="B61" s="29"/>
      <c r="C61" s="28">
        <v>1866297.1000000066</v>
      </c>
      <c r="D61" s="28">
        <v>15096094.250000054</v>
      </c>
      <c r="E61" s="28">
        <v>0</v>
      </c>
      <c r="F61" s="28">
        <v>688600.5100000025</v>
      </c>
      <c r="G61" s="28">
        <v>466588.13000000163</v>
      </c>
      <c r="H61" s="28">
        <v>18117579.990000065</v>
      </c>
      <c r="I61" s="30"/>
      <c r="J61" s="28">
        <v>0</v>
      </c>
      <c r="K61" s="28">
        <v>0</v>
      </c>
      <c r="L61" s="28">
        <v>775092.3000000028</v>
      </c>
      <c r="M61" s="28">
        <v>775092.3000000028</v>
      </c>
      <c r="N61" s="30"/>
      <c r="O61" s="28">
        <v>33116122.84000012</v>
      </c>
      <c r="P61" s="28">
        <v>0</v>
      </c>
      <c r="Q61" s="28">
        <v>1000095.8600000032</v>
      </c>
      <c r="R61" s="28">
        <v>269077.22000000096</v>
      </c>
      <c r="S61" s="28">
        <v>0</v>
      </c>
      <c r="T61" s="28">
        <v>0</v>
      </c>
      <c r="U61" s="28">
        <v>1390152.7099999988</v>
      </c>
      <c r="V61" s="28">
        <v>35775448.63000012</v>
      </c>
      <c r="W61" s="30"/>
      <c r="X61" s="28">
        <v>54668120.920000196</v>
      </c>
      <c r="Y61" s="30"/>
      <c r="Z61" s="28">
        <v>13644108.420000052</v>
      </c>
      <c r="AA61" s="28">
        <v>660786.7700000023</v>
      </c>
      <c r="AB61" s="28">
        <v>33153374.640000116</v>
      </c>
      <c r="AC61" s="29"/>
      <c r="AD61" s="28">
        <v>4999003.840000018</v>
      </c>
      <c r="AE61" s="28">
        <v>233285.47000000085</v>
      </c>
      <c r="AF61" s="28">
        <v>2464416.530000008</v>
      </c>
      <c r="AG61" s="29"/>
      <c r="AH61" s="28">
        <v>31979026.370000113</v>
      </c>
      <c r="AI61" s="28">
        <v>0</v>
      </c>
      <c r="AJ61" s="28">
        <v>34131748.16000012</v>
      </c>
      <c r="AK61" s="28">
        <v>0</v>
      </c>
      <c r="AL61" s="28">
        <v>66110774.53000024</v>
      </c>
      <c r="AM61" s="28">
        <v>0</v>
      </c>
      <c r="AW61" s="4"/>
    </row>
    <row r="62" spans="1:49" ht="14.25">
      <c r="A62" s="5" t="s">
        <v>173</v>
      </c>
      <c r="B62" s="26"/>
      <c r="C62" s="8">
        <f>SUM(C41:C61)</f>
        <v>110611825.48000039</v>
      </c>
      <c r="D62" s="8">
        <f aca="true" t="shared" si="27" ref="D62:J62">SUM(D41:D61)</f>
        <v>51663856.01000017</v>
      </c>
      <c r="E62" s="8">
        <f t="shared" si="27"/>
        <v>10797226.460000036</v>
      </c>
      <c r="F62" s="8">
        <f t="shared" si="27"/>
        <v>21381618.060000077</v>
      </c>
      <c r="G62" s="8">
        <f t="shared" si="27"/>
        <v>11201898.08000004</v>
      </c>
      <c r="H62" s="8">
        <f t="shared" si="27"/>
        <v>205656424.09000072</v>
      </c>
      <c r="I62" s="19"/>
      <c r="J62" s="8">
        <f t="shared" si="27"/>
        <v>223896.7900000008</v>
      </c>
      <c r="K62" s="8">
        <f>SUM(K41:K61)</f>
        <v>1929470.0000000072</v>
      </c>
      <c r="L62" s="8">
        <f>SUM(L41:L61)</f>
        <v>7972236.5900000315</v>
      </c>
      <c r="M62" s="8">
        <f>SUM(M41:M61)</f>
        <v>10125603.380000036</v>
      </c>
      <c r="N62" s="19"/>
      <c r="O62" s="8">
        <f aca="true" t="shared" si="28" ref="O62:U62">SUM(O41:O61)</f>
        <v>51763754.026554756</v>
      </c>
      <c r="P62" s="8">
        <f t="shared" si="28"/>
        <v>3494491.6600000104</v>
      </c>
      <c r="Q62" s="8">
        <f t="shared" si="28"/>
        <v>15583970.38000004</v>
      </c>
      <c r="R62" s="8">
        <f t="shared" si="28"/>
        <v>735627.7800000026</v>
      </c>
      <c r="S62" s="8">
        <f t="shared" si="28"/>
        <v>9906751.050000027</v>
      </c>
      <c r="T62" s="8">
        <f t="shared" si="28"/>
        <v>1195026.1800000044</v>
      </c>
      <c r="U62" s="8">
        <f t="shared" si="28"/>
        <v>46664006.77000012</v>
      </c>
      <c r="V62" s="8">
        <f aca="true" t="shared" si="29" ref="V62:AH62">SUM(V41:V61)</f>
        <v>129343627.84655496</v>
      </c>
      <c r="W62" s="19"/>
      <c r="X62" s="8">
        <f t="shared" si="29"/>
        <v>345125655.31655574</v>
      </c>
      <c r="Y62" s="19"/>
      <c r="Z62" s="8">
        <f t="shared" si="29"/>
        <v>156351595.07000056</v>
      </c>
      <c r="AA62" s="8">
        <f t="shared" si="29"/>
        <v>7293521.670000021</v>
      </c>
      <c r="AB62" s="8">
        <f t="shared" si="29"/>
        <v>112610911.68655492</v>
      </c>
      <c r="AC62" s="19"/>
      <c r="AD62" s="8">
        <f t="shared" si="29"/>
        <v>48359230.020000175</v>
      </c>
      <c r="AE62" s="8">
        <f t="shared" si="29"/>
        <v>2995692.7900000117</v>
      </c>
      <c r="AF62" s="8">
        <f t="shared" si="29"/>
        <v>22733293.240000058</v>
      </c>
      <c r="AG62" s="19"/>
      <c r="AH62" s="8">
        <f t="shared" si="29"/>
        <v>129252108.23000045</v>
      </c>
      <c r="AI62" s="8">
        <f>SUM(AI41:AI61)</f>
        <v>209486.74000000072</v>
      </c>
      <c r="AJ62" s="8">
        <f>SUM(AJ41:AJ61)</f>
        <v>36190635.56000013</v>
      </c>
      <c r="AK62" s="8">
        <f>SUM(AK41:AK61)</f>
        <v>3185955.540000011</v>
      </c>
      <c r="AL62" s="8">
        <f>SUM(AL41:AL61)</f>
        <v>165442743.79000056</v>
      </c>
      <c r="AM62" s="8">
        <f>SUM(AM41:AM61)</f>
        <v>3395442.280000012</v>
      </c>
      <c r="AW62" s="4"/>
    </row>
    <row r="63" spans="1:39" s="9" customFormat="1" ht="14.25">
      <c r="A63" s="13"/>
      <c r="B63" s="22"/>
      <c r="C63" s="14"/>
      <c r="D63" s="14"/>
      <c r="E63" s="14"/>
      <c r="F63" s="14"/>
      <c r="G63" s="14"/>
      <c r="H63" s="14"/>
      <c r="I63" s="20"/>
      <c r="J63" s="14"/>
      <c r="K63" s="14"/>
      <c r="L63" s="14"/>
      <c r="M63" s="14"/>
      <c r="N63" s="20"/>
      <c r="O63" s="14"/>
      <c r="P63" s="14"/>
      <c r="Q63" s="14"/>
      <c r="R63" s="14"/>
      <c r="S63" s="14"/>
      <c r="T63" s="14"/>
      <c r="U63" s="14"/>
      <c r="V63" s="14"/>
      <c r="W63" s="20"/>
      <c r="X63" s="14"/>
      <c r="Y63" s="20"/>
      <c r="Z63" s="14"/>
      <c r="AA63" s="14"/>
      <c r="AB63" s="14"/>
      <c r="AC63" s="20"/>
      <c r="AD63" s="14"/>
      <c r="AE63" s="14"/>
      <c r="AF63" s="14"/>
      <c r="AG63" s="20"/>
      <c r="AH63" s="14"/>
      <c r="AI63" s="14"/>
      <c r="AJ63" s="14"/>
      <c r="AK63" s="14"/>
      <c r="AL63" s="14"/>
      <c r="AM63" s="14"/>
    </row>
    <row r="64" spans="1:39" s="1" customFormat="1" ht="14.25">
      <c r="A64" s="44" t="s">
        <v>162</v>
      </c>
      <c r="B64" s="15"/>
      <c r="C64" s="45" t="s">
        <v>137</v>
      </c>
      <c r="D64" s="45"/>
      <c r="E64" s="45"/>
      <c r="F64" s="45"/>
      <c r="G64" s="45"/>
      <c r="H64" s="45"/>
      <c r="I64" s="32"/>
      <c r="J64" s="45" t="s">
        <v>125</v>
      </c>
      <c r="K64" s="45"/>
      <c r="L64" s="45"/>
      <c r="M64" s="45"/>
      <c r="N64" s="32"/>
      <c r="O64" s="45" t="s">
        <v>146</v>
      </c>
      <c r="P64" s="45"/>
      <c r="Q64" s="45"/>
      <c r="R64" s="45"/>
      <c r="S64" s="45"/>
      <c r="T64" s="45"/>
      <c r="U64" s="45"/>
      <c r="V64" s="45"/>
      <c r="W64" s="32"/>
      <c r="X64" s="46" t="s">
        <v>124</v>
      </c>
      <c r="Y64" s="32"/>
      <c r="Z64" s="45" t="s">
        <v>156</v>
      </c>
      <c r="AA64" s="45"/>
      <c r="AB64" s="45"/>
      <c r="AC64" s="33"/>
      <c r="AD64" s="45" t="s">
        <v>158</v>
      </c>
      <c r="AE64" s="45"/>
      <c r="AF64" s="45"/>
      <c r="AG64" s="33"/>
      <c r="AH64" s="45" t="s">
        <v>155</v>
      </c>
      <c r="AI64" s="45"/>
      <c r="AJ64" s="45" t="s">
        <v>126</v>
      </c>
      <c r="AK64" s="45"/>
      <c r="AL64" s="45" t="s">
        <v>152</v>
      </c>
      <c r="AM64" s="45"/>
    </row>
    <row r="65" spans="1:39" s="2" customFormat="1" ht="42.75">
      <c r="A65" s="44"/>
      <c r="B65" s="23"/>
      <c r="C65" s="31" t="s">
        <v>138</v>
      </c>
      <c r="D65" s="31" t="s">
        <v>139</v>
      </c>
      <c r="E65" s="31" t="s">
        <v>140</v>
      </c>
      <c r="F65" s="31" t="s">
        <v>143</v>
      </c>
      <c r="G65" s="31" t="s">
        <v>141</v>
      </c>
      <c r="H65" s="31" t="s">
        <v>142</v>
      </c>
      <c r="I65" s="16"/>
      <c r="J65" s="31" t="s">
        <v>144</v>
      </c>
      <c r="K65" s="31" t="s">
        <v>145</v>
      </c>
      <c r="L65" s="31" t="s">
        <v>141</v>
      </c>
      <c r="M65" s="31" t="s">
        <v>142</v>
      </c>
      <c r="N65" s="16"/>
      <c r="O65" s="31" t="s">
        <v>147</v>
      </c>
      <c r="P65" s="31" t="s">
        <v>148</v>
      </c>
      <c r="Q65" s="31" t="s">
        <v>127</v>
      </c>
      <c r="R65" s="31" t="s">
        <v>149</v>
      </c>
      <c r="S65" s="31" t="s">
        <v>151</v>
      </c>
      <c r="T65" s="31" t="s">
        <v>150</v>
      </c>
      <c r="U65" s="31" t="s">
        <v>141</v>
      </c>
      <c r="V65" s="31" t="s">
        <v>142</v>
      </c>
      <c r="W65" s="16"/>
      <c r="X65" s="46"/>
      <c r="Y65" s="16"/>
      <c r="Z65" s="31" t="s">
        <v>157</v>
      </c>
      <c r="AA65" s="31" t="s">
        <v>129</v>
      </c>
      <c r="AB65" s="31" t="s">
        <v>128</v>
      </c>
      <c r="AC65" s="16"/>
      <c r="AD65" s="31" t="s">
        <v>157</v>
      </c>
      <c r="AE65" s="31" t="s">
        <v>129</v>
      </c>
      <c r="AF65" s="31" t="s">
        <v>128</v>
      </c>
      <c r="AG65" s="16"/>
      <c r="AH65" s="31" t="s">
        <v>153</v>
      </c>
      <c r="AI65" s="31" t="s">
        <v>154</v>
      </c>
      <c r="AJ65" s="31" t="s">
        <v>153</v>
      </c>
      <c r="AK65" s="31" t="s">
        <v>154</v>
      </c>
      <c r="AL65" s="31" t="s">
        <v>153</v>
      </c>
      <c r="AM65" s="31" t="s">
        <v>154</v>
      </c>
    </row>
    <row r="66" spans="1:49" ht="14.25">
      <c r="A66" s="27" t="s">
        <v>37</v>
      </c>
      <c r="B66" s="29"/>
      <c r="C66" s="28">
        <v>26657700.90000009</v>
      </c>
      <c r="D66" s="28">
        <v>11443598.42000004</v>
      </c>
      <c r="E66" s="28">
        <v>2888856.96000001</v>
      </c>
      <c r="F66" s="28">
        <v>2876384.2500000102</v>
      </c>
      <c r="G66" s="28">
        <v>7102005.6500000255</v>
      </c>
      <c r="H66" s="28">
        <v>50968546.18000018</v>
      </c>
      <c r="I66" s="30"/>
      <c r="J66" s="28">
        <v>243021.43000000087</v>
      </c>
      <c r="K66" s="28">
        <v>9779.290000000035</v>
      </c>
      <c r="L66" s="28">
        <v>98032.49000000035</v>
      </c>
      <c r="M66" s="28">
        <v>350833.21000000124</v>
      </c>
      <c r="N66" s="30"/>
      <c r="O66" s="28">
        <v>34940309.42000012</v>
      </c>
      <c r="P66" s="28">
        <v>6260990.070000023</v>
      </c>
      <c r="Q66" s="28">
        <v>2200858.420000007</v>
      </c>
      <c r="R66" s="28">
        <v>35398.500000000124</v>
      </c>
      <c r="S66" s="28">
        <v>3674.6300000000133</v>
      </c>
      <c r="T66" s="28">
        <v>1060391.4000000036</v>
      </c>
      <c r="U66" s="28">
        <v>8075910.350000037</v>
      </c>
      <c r="V66" s="28">
        <v>52577532.79000019</v>
      </c>
      <c r="W66" s="30"/>
      <c r="X66" s="28">
        <v>103896912.18000036</v>
      </c>
      <c r="Y66" s="30"/>
      <c r="Z66" s="28">
        <v>25092866.830000088</v>
      </c>
      <c r="AA66" s="28">
        <v>204015.8200000007</v>
      </c>
      <c r="AB66" s="28">
        <v>50492771.830000184</v>
      </c>
      <c r="AC66" s="29"/>
      <c r="AD66" s="28">
        <v>14001447.390000049</v>
      </c>
      <c r="AE66" s="28">
        <v>119115.21000000043</v>
      </c>
      <c r="AF66" s="28">
        <v>2723730.5900000087</v>
      </c>
      <c r="AG66" s="29"/>
      <c r="AH66" s="28">
        <v>29030899.410000104</v>
      </c>
      <c r="AI66" s="28">
        <v>10698.80000000004</v>
      </c>
      <c r="AJ66" s="28">
        <v>872891.2800000032</v>
      </c>
      <c r="AK66" s="28">
        <v>2129522.8800000073</v>
      </c>
      <c r="AL66" s="28">
        <v>29903790.69000011</v>
      </c>
      <c r="AM66" s="28">
        <v>2140221.680000007</v>
      </c>
      <c r="AW66" s="4"/>
    </row>
    <row r="67" spans="1:49" ht="14.25">
      <c r="A67" s="27" t="s">
        <v>38</v>
      </c>
      <c r="B67" s="29"/>
      <c r="C67" s="28">
        <v>1413472.180000005</v>
      </c>
      <c r="D67" s="28">
        <v>1366694.330000005</v>
      </c>
      <c r="E67" s="28">
        <v>453594.7300000016</v>
      </c>
      <c r="F67" s="28">
        <v>472841.4400000017</v>
      </c>
      <c r="G67" s="28">
        <v>319510.48000000115</v>
      </c>
      <c r="H67" s="28">
        <v>4026113.160000014</v>
      </c>
      <c r="I67" s="30"/>
      <c r="J67" s="28">
        <v>0</v>
      </c>
      <c r="K67" s="28">
        <v>382586.8000000013</v>
      </c>
      <c r="L67" s="28">
        <v>482511.6600000017</v>
      </c>
      <c r="M67" s="28">
        <v>865098.460000003</v>
      </c>
      <c r="N67" s="30"/>
      <c r="O67" s="28">
        <v>787270.3000000024</v>
      </c>
      <c r="P67" s="28">
        <v>0</v>
      </c>
      <c r="Q67" s="28">
        <v>242183.32000000088</v>
      </c>
      <c r="R67" s="28">
        <v>939.5000000000033</v>
      </c>
      <c r="S67" s="28">
        <v>0</v>
      </c>
      <c r="T67" s="28">
        <v>25576.48000000009</v>
      </c>
      <c r="U67" s="28">
        <v>1098103.6100000036</v>
      </c>
      <c r="V67" s="28">
        <v>2154073.210000007</v>
      </c>
      <c r="W67" s="30"/>
      <c r="X67" s="28">
        <v>7045284.830000024</v>
      </c>
      <c r="Y67" s="30"/>
      <c r="Z67" s="28">
        <v>2750813.48000001</v>
      </c>
      <c r="AA67" s="28">
        <v>654841.6800000023</v>
      </c>
      <c r="AB67" s="28">
        <v>1986554.6800000065</v>
      </c>
      <c r="AC67" s="29"/>
      <c r="AD67" s="28">
        <v>1322760.2800000047</v>
      </c>
      <c r="AE67" s="28">
        <v>174889.79000000062</v>
      </c>
      <c r="AF67" s="28">
        <v>626495.2600000023</v>
      </c>
      <c r="AG67" s="29"/>
      <c r="AH67" s="28">
        <v>3385192.530000012</v>
      </c>
      <c r="AI67" s="28">
        <v>0</v>
      </c>
      <c r="AJ67" s="28">
        <v>9089.480000000032</v>
      </c>
      <c r="AK67" s="28">
        <v>81769.11000000029</v>
      </c>
      <c r="AL67" s="28">
        <v>3394282.010000012</v>
      </c>
      <c r="AM67" s="28">
        <v>81769.11000000029</v>
      </c>
      <c r="AW67" s="4"/>
    </row>
    <row r="68" spans="1:49" ht="14.25">
      <c r="A68" s="27" t="s">
        <v>39</v>
      </c>
      <c r="B68" s="29"/>
      <c r="C68" s="28">
        <v>1809733.4800000065</v>
      </c>
      <c r="D68" s="28">
        <v>644279.9200000024</v>
      </c>
      <c r="E68" s="28">
        <v>341315.4800000012</v>
      </c>
      <c r="F68" s="28">
        <v>337110.22000000125</v>
      </c>
      <c r="G68" s="28">
        <v>255158.46000000095</v>
      </c>
      <c r="H68" s="28">
        <v>3387597.560000012</v>
      </c>
      <c r="I68" s="30"/>
      <c r="J68" s="28">
        <v>0</v>
      </c>
      <c r="K68" s="28">
        <v>513060.1800000018</v>
      </c>
      <c r="L68" s="28">
        <v>319379.29000000114</v>
      </c>
      <c r="M68" s="28">
        <v>832439.470000003</v>
      </c>
      <c r="N68" s="30"/>
      <c r="O68" s="28">
        <v>303235.66000000114</v>
      </c>
      <c r="P68" s="28">
        <v>147117.22000000055</v>
      </c>
      <c r="Q68" s="28">
        <v>258349.28000000093</v>
      </c>
      <c r="R68" s="28">
        <v>1026.5900000000036</v>
      </c>
      <c r="S68" s="28">
        <v>146534.32000000053</v>
      </c>
      <c r="T68" s="28">
        <v>0</v>
      </c>
      <c r="U68" s="28">
        <v>716657.2400000024</v>
      </c>
      <c r="V68" s="28">
        <v>1572920.3100000056</v>
      </c>
      <c r="W68" s="30"/>
      <c r="X68" s="28">
        <v>5792957.34000002</v>
      </c>
      <c r="Y68" s="30"/>
      <c r="Z68" s="28">
        <v>2597044.7800000096</v>
      </c>
      <c r="AA68" s="28">
        <v>662767.3800000023</v>
      </c>
      <c r="AB68" s="28">
        <v>1457281.7500000056</v>
      </c>
      <c r="AC68" s="29"/>
      <c r="AD68" s="28">
        <v>518657.36000000185</v>
      </c>
      <c r="AE68" s="28">
        <v>47217.23000000017</v>
      </c>
      <c r="AF68" s="28">
        <v>288653.6800000009</v>
      </c>
      <c r="AG68" s="29"/>
      <c r="AH68" s="28">
        <v>1638995.6100000057</v>
      </c>
      <c r="AI68" s="28">
        <v>0</v>
      </c>
      <c r="AJ68" s="28">
        <v>26155.500000000095</v>
      </c>
      <c r="AK68" s="28">
        <v>49956.24000000017</v>
      </c>
      <c r="AL68" s="28">
        <v>1665151.1100000057</v>
      </c>
      <c r="AM68" s="28">
        <v>49956.24000000017</v>
      </c>
      <c r="AW68" s="4"/>
    </row>
    <row r="69" spans="1:49" ht="14.25">
      <c r="A69" s="27" t="s">
        <v>40</v>
      </c>
      <c r="B69" s="29"/>
      <c r="C69" s="28">
        <v>320569.8200000012</v>
      </c>
      <c r="D69" s="28">
        <v>381267.96000000136</v>
      </c>
      <c r="E69" s="28">
        <v>70707.07000000025</v>
      </c>
      <c r="F69" s="28">
        <v>157495.18000000055</v>
      </c>
      <c r="G69" s="28">
        <v>50313.72000000018</v>
      </c>
      <c r="H69" s="28">
        <v>980353.7500000036</v>
      </c>
      <c r="I69" s="30"/>
      <c r="J69" s="28">
        <v>20767.900000000074</v>
      </c>
      <c r="K69" s="28">
        <v>187721.75000000067</v>
      </c>
      <c r="L69" s="28">
        <v>50707.76000000018</v>
      </c>
      <c r="M69" s="28">
        <v>259197.41000000093</v>
      </c>
      <c r="N69" s="30"/>
      <c r="O69" s="28">
        <v>318120.28000000113</v>
      </c>
      <c r="P69" s="28">
        <v>0</v>
      </c>
      <c r="Q69" s="28">
        <v>5558.20000000002</v>
      </c>
      <c r="R69" s="28">
        <v>210.44000000000074</v>
      </c>
      <c r="S69" s="28">
        <v>122003.60000000044</v>
      </c>
      <c r="T69" s="28">
        <v>0</v>
      </c>
      <c r="U69" s="28">
        <v>307175.62000000075</v>
      </c>
      <c r="V69" s="28">
        <v>753068.1400000023</v>
      </c>
      <c r="W69" s="30"/>
      <c r="X69" s="28">
        <v>1992619.3000000068</v>
      </c>
      <c r="Y69" s="30"/>
      <c r="Z69" s="28">
        <v>692339.5500000025</v>
      </c>
      <c r="AA69" s="28">
        <v>249967.7300000009</v>
      </c>
      <c r="AB69" s="28">
        <v>580962.990000002</v>
      </c>
      <c r="AC69" s="29"/>
      <c r="AD69" s="28">
        <v>280591.970000001</v>
      </c>
      <c r="AE69" s="28">
        <v>32921.710000000116</v>
      </c>
      <c r="AF69" s="28">
        <v>553899.4500000004</v>
      </c>
      <c r="AG69" s="29"/>
      <c r="AH69" s="28">
        <v>458863.6700000016</v>
      </c>
      <c r="AI69" s="28">
        <v>6643.670000000024</v>
      </c>
      <c r="AJ69" s="28">
        <v>330258.8400000012</v>
      </c>
      <c r="AK69" s="28">
        <v>0</v>
      </c>
      <c r="AL69" s="28">
        <v>789122.5100000028</v>
      </c>
      <c r="AM69" s="28">
        <v>6643.670000000024</v>
      </c>
      <c r="AW69" s="4"/>
    </row>
    <row r="70" spans="1:49" ht="14.25">
      <c r="A70" s="27" t="s">
        <v>41</v>
      </c>
      <c r="B70" s="29"/>
      <c r="C70" s="28">
        <v>1101634.1500000039</v>
      </c>
      <c r="D70" s="28">
        <v>1135141.9100000039</v>
      </c>
      <c r="E70" s="28">
        <v>245337.93000000087</v>
      </c>
      <c r="F70" s="28">
        <v>289638.8500000011</v>
      </c>
      <c r="G70" s="28">
        <v>264521.63000000094</v>
      </c>
      <c r="H70" s="28">
        <v>3036274.4700000104</v>
      </c>
      <c r="I70" s="30"/>
      <c r="J70" s="28">
        <v>0</v>
      </c>
      <c r="K70" s="28">
        <v>312858.9400000011</v>
      </c>
      <c r="L70" s="28">
        <v>446584.31000000157</v>
      </c>
      <c r="M70" s="28">
        <v>759443.2500000027</v>
      </c>
      <c r="N70" s="30"/>
      <c r="O70" s="28">
        <v>196198.7600000007</v>
      </c>
      <c r="P70" s="28">
        <v>174369.89000000063</v>
      </c>
      <c r="Q70" s="28">
        <v>239676.30000000086</v>
      </c>
      <c r="R70" s="28">
        <v>1022</v>
      </c>
      <c r="S70" s="28">
        <v>0</v>
      </c>
      <c r="T70" s="28">
        <v>0</v>
      </c>
      <c r="U70" s="28">
        <v>864343.4200000026</v>
      </c>
      <c r="V70" s="28">
        <v>1475610.3700000048</v>
      </c>
      <c r="W70" s="30"/>
      <c r="X70" s="28">
        <v>5271328.0900000185</v>
      </c>
      <c r="Y70" s="30"/>
      <c r="Z70" s="28">
        <v>2388465.9000000083</v>
      </c>
      <c r="AA70" s="28">
        <v>458371.39000000164</v>
      </c>
      <c r="AB70" s="28">
        <v>1363627.3700000048</v>
      </c>
      <c r="AC70" s="29"/>
      <c r="AD70" s="28">
        <v>741854.2500000028</v>
      </c>
      <c r="AE70" s="28">
        <v>97998.94000000035</v>
      </c>
      <c r="AF70" s="28">
        <v>287556.5400000011</v>
      </c>
      <c r="AG70" s="29"/>
      <c r="AH70" s="28">
        <v>1770038.8300000064</v>
      </c>
      <c r="AI70" s="28">
        <v>3802.5000000000136</v>
      </c>
      <c r="AJ70" s="28">
        <v>0</v>
      </c>
      <c r="AK70" s="28">
        <v>17112.240000000063</v>
      </c>
      <c r="AL70" s="28">
        <v>1770038.8300000064</v>
      </c>
      <c r="AM70" s="28">
        <v>20914.740000000078</v>
      </c>
      <c r="AW70" s="4"/>
    </row>
    <row r="71" spans="1:49" ht="14.25">
      <c r="A71" s="27" t="s">
        <v>42</v>
      </c>
      <c r="B71" s="29"/>
      <c r="C71" s="28">
        <v>2179217.2600000077</v>
      </c>
      <c r="D71" s="28">
        <v>1437861.8300000052</v>
      </c>
      <c r="E71" s="28">
        <v>0</v>
      </c>
      <c r="F71" s="28">
        <v>429349.02000000153</v>
      </c>
      <c r="G71" s="28">
        <v>138757.3200000005</v>
      </c>
      <c r="H71" s="28">
        <v>4185185.4300000146</v>
      </c>
      <c r="I71" s="30"/>
      <c r="J71" s="28">
        <v>0</v>
      </c>
      <c r="K71" s="28">
        <v>2726.8000000000097</v>
      </c>
      <c r="L71" s="28">
        <v>403723.8500000015</v>
      </c>
      <c r="M71" s="28">
        <v>406450.6500000015</v>
      </c>
      <c r="N71" s="30"/>
      <c r="O71" s="28">
        <v>248958.46000000086</v>
      </c>
      <c r="P71" s="28">
        <v>29714.94000000008</v>
      </c>
      <c r="Q71" s="28">
        <v>395588.73000000126</v>
      </c>
      <c r="R71" s="28">
        <v>544.5000000000019</v>
      </c>
      <c r="S71" s="28">
        <v>193192</v>
      </c>
      <c r="T71" s="28">
        <v>69416.84000000024</v>
      </c>
      <c r="U71" s="28">
        <v>519961.75000000204</v>
      </c>
      <c r="V71" s="28">
        <v>1457377.2200000046</v>
      </c>
      <c r="W71" s="30"/>
      <c r="X71" s="28">
        <v>6049013.30000002</v>
      </c>
      <c r="Y71" s="30"/>
      <c r="Z71" s="28">
        <v>3224285.1700000116</v>
      </c>
      <c r="AA71" s="28">
        <v>174791.31000000064</v>
      </c>
      <c r="AB71" s="28">
        <v>1079593.0200000035</v>
      </c>
      <c r="AC71" s="29"/>
      <c r="AD71" s="28">
        <v>922631.8200000033</v>
      </c>
      <c r="AE71" s="28">
        <v>75471.72000000026</v>
      </c>
      <c r="AF71" s="28">
        <v>323844.72000000085</v>
      </c>
      <c r="AG71" s="29"/>
      <c r="AH71" s="28">
        <v>1621445.100000006</v>
      </c>
      <c r="AI71" s="28">
        <v>155.70000000000056</v>
      </c>
      <c r="AJ71" s="28">
        <v>0</v>
      </c>
      <c r="AK71" s="28">
        <v>85713.52000000031</v>
      </c>
      <c r="AL71" s="28">
        <v>1621445.100000006</v>
      </c>
      <c r="AM71" s="28">
        <v>85869.2200000003</v>
      </c>
      <c r="AW71" s="4"/>
    </row>
    <row r="72" spans="1:49" ht="14.25">
      <c r="A72" s="27" t="s">
        <v>43</v>
      </c>
      <c r="B72" s="29"/>
      <c r="C72" s="28">
        <v>1972479.620000007</v>
      </c>
      <c r="D72" s="28">
        <v>2460821.8400000087</v>
      </c>
      <c r="E72" s="28">
        <v>882771.1300000031</v>
      </c>
      <c r="F72" s="28">
        <v>708368.8700000026</v>
      </c>
      <c r="G72" s="28">
        <v>139850.31000000052</v>
      </c>
      <c r="H72" s="28">
        <v>6164291.770000022</v>
      </c>
      <c r="I72" s="30"/>
      <c r="J72" s="28">
        <v>0</v>
      </c>
      <c r="K72" s="28">
        <v>2957.5600000000104</v>
      </c>
      <c r="L72" s="28">
        <v>241824.85000000088</v>
      </c>
      <c r="M72" s="28">
        <v>244782.41000000088</v>
      </c>
      <c r="N72" s="30"/>
      <c r="O72" s="28">
        <v>317566.28000000113</v>
      </c>
      <c r="P72" s="28">
        <v>36319.11000000013</v>
      </c>
      <c r="Q72" s="28">
        <v>397175.98000000144</v>
      </c>
      <c r="R72" s="28">
        <v>741</v>
      </c>
      <c r="S72" s="28">
        <v>221340</v>
      </c>
      <c r="T72" s="28">
        <v>131889</v>
      </c>
      <c r="U72" s="28">
        <v>849181.8700000031</v>
      </c>
      <c r="V72" s="28">
        <v>1954213.2400000058</v>
      </c>
      <c r="W72" s="30"/>
      <c r="X72" s="28">
        <v>8363287.420000029</v>
      </c>
      <c r="Y72" s="30"/>
      <c r="Z72" s="28">
        <v>4683507.070000017</v>
      </c>
      <c r="AA72" s="28">
        <v>182471.15000000066</v>
      </c>
      <c r="AB72" s="28">
        <v>1480151.550000005</v>
      </c>
      <c r="AC72" s="29"/>
      <c r="AD72" s="28">
        <v>1384531.030000005</v>
      </c>
      <c r="AE72" s="28">
        <v>104183.97000000036</v>
      </c>
      <c r="AF72" s="28">
        <v>892448.3400000029</v>
      </c>
      <c r="AG72" s="29"/>
      <c r="AH72" s="28">
        <v>1607505.150000006</v>
      </c>
      <c r="AI72" s="28">
        <v>2789.67000000001</v>
      </c>
      <c r="AJ72" s="28">
        <v>0</v>
      </c>
      <c r="AK72" s="28">
        <v>34660.21000000012</v>
      </c>
      <c r="AL72" s="28">
        <v>1607505.150000006</v>
      </c>
      <c r="AM72" s="28">
        <v>37449.880000000136</v>
      </c>
      <c r="AW72" s="4"/>
    </row>
    <row r="73" spans="1:49" ht="14.25">
      <c r="A73" s="27" t="s">
        <v>44</v>
      </c>
      <c r="B73" s="29"/>
      <c r="C73" s="28">
        <v>21566351.650000077</v>
      </c>
      <c r="D73" s="28">
        <v>11255933.99000004</v>
      </c>
      <c r="E73" s="28">
        <v>953729.5600000034</v>
      </c>
      <c r="F73" s="28">
        <v>4061317.7200000146</v>
      </c>
      <c r="G73" s="28">
        <v>6566103.2000000235</v>
      </c>
      <c r="H73" s="28">
        <v>44403436.12000016</v>
      </c>
      <c r="I73" s="30"/>
      <c r="J73" s="28">
        <v>0</v>
      </c>
      <c r="K73" s="28">
        <v>44635.68000000016</v>
      </c>
      <c r="L73" s="28">
        <v>1740985.1400000062</v>
      </c>
      <c r="M73" s="28">
        <v>1785620.8200000064</v>
      </c>
      <c r="N73" s="30"/>
      <c r="O73" s="28">
        <v>675508.9100000025</v>
      </c>
      <c r="P73" s="28">
        <v>380502.7600000014</v>
      </c>
      <c r="Q73" s="28">
        <v>1562865.3000000026</v>
      </c>
      <c r="R73" s="28">
        <v>2913</v>
      </c>
      <c r="S73" s="28">
        <v>1290973.9500000046</v>
      </c>
      <c r="T73" s="28">
        <v>447643.0300000016</v>
      </c>
      <c r="U73" s="28">
        <v>2515638.950000007</v>
      </c>
      <c r="V73" s="28">
        <v>6876045.90000002</v>
      </c>
      <c r="W73" s="30"/>
      <c r="X73" s="28">
        <v>53065102.84000019</v>
      </c>
      <c r="Y73" s="30"/>
      <c r="Z73" s="28">
        <v>30615039.390000105</v>
      </c>
      <c r="AA73" s="28">
        <v>1336213.070000005</v>
      </c>
      <c r="AB73" s="28">
        <v>6066698.780000018</v>
      </c>
      <c r="AC73" s="29"/>
      <c r="AD73" s="28">
        <v>18311750.08000006</v>
      </c>
      <c r="AE73" s="28">
        <v>542483.5600000019</v>
      </c>
      <c r="AF73" s="28">
        <v>735344.1200000026</v>
      </c>
      <c r="AG73" s="29"/>
      <c r="AH73" s="28">
        <v>15785406.430000056</v>
      </c>
      <c r="AI73" s="28">
        <v>711829.3700000026</v>
      </c>
      <c r="AJ73" s="28">
        <v>19503.04000000007</v>
      </c>
      <c r="AK73" s="28">
        <v>315506.0500000011</v>
      </c>
      <c r="AL73" s="28">
        <v>15804909.470000057</v>
      </c>
      <c r="AM73" s="28">
        <v>1027335.4200000037</v>
      </c>
      <c r="AW73" s="4"/>
    </row>
    <row r="74" spans="1:49" ht="14.25">
      <c r="A74" s="27" t="s">
        <v>45</v>
      </c>
      <c r="B74" s="29"/>
      <c r="C74" s="28">
        <v>797980.9100000028</v>
      </c>
      <c r="D74" s="28">
        <v>570518.040000002</v>
      </c>
      <c r="E74" s="28">
        <v>78255.30000000028</v>
      </c>
      <c r="F74" s="28">
        <v>447259.3800000016</v>
      </c>
      <c r="G74" s="28">
        <v>78813.94000000028</v>
      </c>
      <c r="H74" s="28">
        <v>1972827.5700000068</v>
      </c>
      <c r="I74" s="30"/>
      <c r="J74" s="28">
        <v>0</v>
      </c>
      <c r="K74" s="28">
        <v>203204.62000000072</v>
      </c>
      <c r="L74" s="28">
        <v>106570.10000000038</v>
      </c>
      <c r="M74" s="28">
        <v>309774.72000000114</v>
      </c>
      <c r="N74" s="30"/>
      <c r="O74" s="28">
        <v>407241.8300000015</v>
      </c>
      <c r="P74" s="28">
        <v>0</v>
      </c>
      <c r="Q74" s="28">
        <v>124565.63000000044</v>
      </c>
      <c r="R74" s="28">
        <v>1181.570000000004</v>
      </c>
      <c r="S74" s="28">
        <v>0</v>
      </c>
      <c r="T74" s="28">
        <v>0</v>
      </c>
      <c r="U74" s="28">
        <v>526753.2100000016</v>
      </c>
      <c r="V74" s="28">
        <v>1059742.2400000035</v>
      </c>
      <c r="W74" s="30"/>
      <c r="X74" s="28">
        <v>3342344.5300000114</v>
      </c>
      <c r="Y74" s="30"/>
      <c r="Z74" s="28">
        <v>1306274.0300000047</v>
      </c>
      <c r="AA74" s="28">
        <v>236375.71000000084</v>
      </c>
      <c r="AB74" s="28">
        <v>873984.8900000028</v>
      </c>
      <c r="AC74" s="29"/>
      <c r="AD74" s="28">
        <v>440618.5600000016</v>
      </c>
      <c r="AE74" s="28">
        <v>77846.16000000028</v>
      </c>
      <c r="AF74" s="28">
        <v>222953.7800000008</v>
      </c>
      <c r="AG74" s="29"/>
      <c r="AH74" s="28">
        <v>1392761.090000005</v>
      </c>
      <c r="AI74" s="28">
        <v>620.8900000000021</v>
      </c>
      <c r="AJ74" s="28">
        <v>9545.330000000034</v>
      </c>
      <c r="AK74" s="28">
        <v>24728.04000000009</v>
      </c>
      <c r="AL74" s="28">
        <v>1402306.420000005</v>
      </c>
      <c r="AM74" s="28">
        <v>25348.93000000009</v>
      </c>
      <c r="AW74" s="4"/>
    </row>
    <row r="75" spans="1:49" ht="14.25">
      <c r="A75" s="27" t="s">
        <v>46</v>
      </c>
      <c r="B75" s="29"/>
      <c r="C75" s="28">
        <v>1727374.3300000061</v>
      </c>
      <c r="D75" s="28">
        <v>1391409.9100000048</v>
      </c>
      <c r="E75" s="28">
        <v>435981.6600000016</v>
      </c>
      <c r="F75" s="28">
        <v>843357.020000003</v>
      </c>
      <c r="G75" s="28">
        <v>270440.520000001</v>
      </c>
      <c r="H75" s="28">
        <v>4668563.440000017</v>
      </c>
      <c r="I75" s="30"/>
      <c r="J75" s="28">
        <v>0</v>
      </c>
      <c r="K75" s="28">
        <v>390322.4800000014</v>
      </c>
      <c r="L75" s="28">
        <v>612865.6200000022</v>
      </c>
      <c r="M75" s="28">
        <v>1003188.1000000036</v>
      </c>
      <c r="N75" s="30"/>
      <c r="O75" s="28">
        <v>460133</v>
      </c>
      <c r="P75" s="28">
        <v>171901.02000000005</v>
      </c>
      <c r="Q75" s="28">
        <v>529798.4900000019</v>
      </c>
      <c r="R75" s="28">
        <v>0</v>
      </c>
      <c r="S75" s="28">
        <v>53021</v>
      </c>
      <c r="T75" s="28">
        <v>0</v>
      </c>
      <c r="U75" s="28">
        <v>2424236.300000009</v>
      </c>
      <c r="V75" s="28">
        <v>3639089.8100000108</v>
      </c>
      <c r="W75" s="30"/>
      <c r="X75" s="28">
        <v>9310841.350000031</v>
      </c>
      <c r="Y75" s="30"/>
      <c r="Z75" s="28">
        <v>3067801.9500000114</v>
      </c>
      <c r="AA75" s="28">
        <v>853616.660000003</v>
      </c>
      <c r="AB75" s="28">
        <v>3462397.89000001</v>
      </c>
      <c r="AC75" s="29"/>
      <c r="AD75" s="28">
        <v>1194199.810000004</v>
      </c>
      <c r="AE75" s="28">
        <v>233244.53000000084</v>
      </c>
      <c r="AF75" s="28">
        <v>293850.170000001</v>
      </c>
      <c r="AG75" s="29"/>
      <c r="AH75" s="28">
        <v>3532029.9500000128</v>
      </c>
      <c r="AI75" s="28">
        <v>0</v>
      </c>
      <c r="AJ75" s="28">
        <v>17689.82000000006</v>
      </c>
      <c r="AK75" s="28">
        <v>121649.95000000043</v>
      </c>
      <c r="AL75" s="28">
        <v>3549719.7700000126</v>
      </c>
      <c r="AM75" s="28">
        <v>121649.95000000043</v>
      </c>
      <c r="AW75" s="4"/>
    </row>
    <row r="76" spans="1:49" ht="14.25">
      <c r="A76" s="27" t="s">
        <v>47</v>
      </c>
      <c r="B76" s="29"/>
      <c r="C76" s="28">
        <v>1123543.920000004</v>
      </c>
      <c r="D76" s="28">
        <v>680425.8100000025</v>
      </c>
      <c r="E76" s="28">
        <v>329478.98000000115</v>
      </c>
      <c r="F76" s="28">
        <v>316560.2700000011</v>
      </c>
      <c r="G76" s="28">
        <v>316742.23000000115</v>
      </c>
      <c r="H76" s="28">
        <v>2766751.2100000093</v>
      </c>
      <c r="I76" s="30"/>
      <c r="J76" s="28">
        <v>8912.050000000032</v>
      </c>
      <c r="K76" s="28">
        <v>69011.90000000024</v>
      </c>
      <c r="L76" s="28">
        <v>180952.62000000064</v>
      </c>
      <c r="M76" s="28">
        <v>258876.5700000009</v>
      </c>
      <c r="N76" s="30"/>
      <c r="O76" s="28">
        <v>391726.29000000143</v>
      </c>
      <c r="P76" s="28">
        <v>146078.51000000053</v>
      </c>
      <c r="Q76" s="28">
        <v>344952.1800000012</v>
      </c>
      <c r="R76" s="28">
        <v>3816.6300000000138</v>
      </c>
      <c r="S76" s="28">
        <v>0</v>
      </c>
      <c r="T76" s="28">
        <v>0</v>
      </c>
      <c r="U76" s="28">
        <v>1218384.6400000046</v>
      </c>
      <c r="V76" s="28">
        <v>2104958.250000008</v>
      </c>
      <c r="W76" s="30"/>
      <c r="X76" s="28">
        <v>5130586.030000018</v>
      </c>
      <c r="Y76" s="30"/>
      <c r="Z76" s="28">
        <v>2348117.730000008</v>
      </c>
      <c r="AA76" s="28">
        <v>288545.780000001</v>
      </c>
      <c r="AB76" s="28">
        <v>1726790.2000000062</v>
      </c>
      <c r="AC76" s="29"/>
      <c r="AD76" s="28">
        <v>490686.9800000018</v>
      </c>
      <c r="AE76" s="28">
        <v>120416.03000000044</v>
      </c>
      <c r="AF76" s="28">
        <v>512136.08000000136</v>
      </c>
      <c r="AG76" s="29"/>
      <c r="AH76" s="28">
        <v>1335837.2300000046</v>
      </c>
      <c r="AI76" s="28">
        <v>0</v>
      </c>
      <c r="AJ76" s="28">
        <v>54351.1900000002</v>
      </c>
      <c r="AK76" s="28">
        <v>8271.13000000003</v>
      </c>
      <c r="AL76" s="28">
        <v>1390188.4200000048</v>
      </c>
      <c r="AM76" s="28">
        <v>8271.13000000003</v>
      </c>
      <c r="AW76" s="4"/>
    </row>
    <row r="77" spans="1:49" ht="14.25">
      <c r="A77" s="27" t="s">
        <v>48</v>
      </c>
      <c r="B77" s="29"/>
      <c r="C77" s="28">
        <v>376469.18000000133</v>
      </c>
      <c r="D77" s="28">
        <v>359870</v>
      </c>
      <c r="E77" s="28">
        <v>705681.5800000025</v>
      </c>
      <c r="F77" s="28">
        <v>221353.8800000008</v>
      </c>
      <c r="G77" s="28">
        <v>188331.44000000047</v>
      </c>
      <c r="H77" s="28">
        <v>1851706.0800000052</v>
      </c>
      <c r="I77" s="30"/>
      <c r="J77" s="28">
        <v>0</v>
      </c>
      <c r="K77" s="28">
        <v>193278.0300000007</v>
      </c>
      <c r="L77" s="28">
        <v>302268.1600000011</v>
      </c>
      <c r="M77" s="28">
        <v>495546.1900000018</v>
      </c>
      <c r="N77" s="30"/>
      <c r="O77" s="28">
        <v>262515.89000000095</v>
      </c>
      <c r="P77" s="28">
        <v>106723.07000000036</v>
      </c>
      <c r="Q77" s="28">
        <v>117377.34000000042</v>
      </c>
      <c r="R77" s="28">
        <v>0</v>
      </c>
      <c r="S77" s="28">
        <v>0</v>
      </c>
      <c r="T77" s="28">
        <v>0</v>
      </c>
      <c r="U77" s="28">
        <v>479656.3700000016</v>
      </c>
      <c r="V77" s="28">
        <v>966272.6700000033</v>
      </c>
      <c r="W77" s="30"/>
      <c r="X77" s="28">
        <v>3313524.94000001</v>
      </c>
      <c r="Y77" s="30"/>
      <c r="Z77" s="28">
        <v>1360269.880000005</v>
      </c>
      <c r="AA77" s="28">
        <v>434019.1900000015</v>
      </c>
      <c r="AB77" s="28">
        <v>911948.0800000031</v>
      </c>
      <c r="AC77" s="29"/>
      <c r="AD77" s="28">
        <v>463255.42000000156</v>
      </c>
      <c r="AE77" s="28">
        <v>92010.03000000033</v>
      </c>
      <c r="AF77" s="28">
        <v>430513.1400000015</v>
      </c>
      <c r="AG77" s="29"/>
      <c r="AH77" s="28">
        <v>1492091.9300000055</v>
      </c>
      <c r="AI77" s="28">
        <v>0</v>
      </c>
      <c r="AJ77" s="28">
        <v>7085.2900000000245</v>
      </c>
      <c r="AK77" s="28">
        <v>42335.970000000154</v>
      </c>
      <c r="AL77" s="28">
        <v>1499177.2200000056</v>
      </c>
      <c r="AM77" s="28">
        <v>42335.970000000154</v>
      </c>
      <c r="AW77" s="4"/>
    </row>
    <row r="78" spans="1:49" ht="14.25">
      <c r="A78" s="27" t="s">
        <v>49</v>
      </c>
      <c r="B78" s="29"/>
      <c r="C78" s="28">
        <v>3494541.1800000127</v>
      </c>
      <c r="D78" s="28">
        <v>1304908.5200000047</v>
      </c>
      <c r="E78" s="28">
        <v>1156422.2600000042</v>
      </c>
      <c r="F78" s="28">
        <v>313122.9300000011</v>
      </c>
      <c r="G78" s="28">
        <v>280244.570000001</v>
      </c>
      <c r="H78" s="28">
        <v>6549239.460000024</v>
      </c>
      <c r="I78" s="30"/>
      <c r="J78" s="28">
        <v>108364.39000000038</v>
      </c>
      <c r="K78" s="28">
        <v>120389.68000000043</v>
      </c>
      <c r="L78" s="28">
        <v>222764.6200000008</v>
      </c>
      <c r="M78" s="28">
        <v>451518.69000000163</v>
      </c>
      <c r="N78" s="30"/>
      <c r="O78" s="28">
        <v>473819.4200000017</v>
      </c>
      <c r="P78" s="28">
        <v>54700</v>
      </c>
      <c r="Q78" s="28">
        <v>348993.41000000003</v>
      </c>
      <c r="R78" s="28">
        <v>2092.5200000000073</v>
      </c>
      <c r="S78" s="28">
        <v>242488.28000000087</v>
      </c>
      <c r="T78" s="28">
        <v>91445.90000000033</v>
      </c>
      <c r="U78" s="28">
        <v>651653.8500000029</v>
      </c>
      <c r="V78" s="28">
        <v>1865193.3800000057</v>
      </c>
      <c r="W78" s="30"/>
      <c r="X78" s="28">
        <v>8865951.530000031</v>
      </c>
      <c r="Y78" s="30"/>
      <c r="Z78" s="28">
        <v>4417378.060000015</v>
      </c>
      <c r="AA78" s="28">
        <v>309875.84000000113</v>
      </c>
      <c r="AB78" s="28">
        <v>1247215.2200000042</v>
      </c>
      <c r="AC78" s="29"/>
      <c r="AD78" s="28">
        <v>1837457.8100000068</v>
      </c>
      <c r="AE78" s="28">
        <v>140381.29000000047</v>
      </c>
      <c r="AF78" s="28">
        <v>630126.910000002</v>
      </c>
      <c r="AG78" s="29"/>
      <c r="AH78" s="28">
        <v>1988930.540000007</v>
      </c>
      <c r="AI78" s="28">
        <v>0</v>
      </c>
      <c r="AJ78" s="28">
        <v>11678.060000000041</v>
      </c>
      <c r="AK78" s="28">
        <v>10406.410000000036</v>
      </c>
      <c r="AL78" s="28">
        <v>2000608.600000007</v>
      </c>
      <c r="AM78" s="28">
        <v>10406.410000000036</v>
      </c>
      <c r="AW78" s="4"/>
    </row>
    <row r="79" spans="1:49" ht="14.25">
      <c r="A79" s="27" t="s">
        <v>50</v>
      </c>
      <c r="B79" s="29"/>
      <c r="C79" s="28">
        <v>613704.1400000022</v>
      </c>
      <c r="D79" s="28">
        <v>619146.6800000023</v>
      </c>
      <c r="E79" s="28">
        <v>65786.17000000023</v>
      </c>
      <c r="F79" s="28">
        <v>236860.48000000085</v>
      </c>
      <c r="G79" s="28">
        <v>121012.30000000044</v>
      </c>
      <c r="H79" s="28">
        <v>1656509.770000006</v>
      </c>
      <c r="I79" s="30"/>
      <c r="J79" s="28">
        <v>0</v>
      </c>
      <c r="K79" s="28">
        <v>216773.80000000077</v>
      </c>
      <c r="L79" s="28">
        <v>150305.85000000053</v>
      </c>
      <c r="M79" s="28">
        <v>367079.6500000013</v>
      </c>
      <c r="N79" s="30"/>
      <c r="O79" s="28">
        <v>429322.3200000015</v>
      </c>
      <c r="P79" s="28">
        <v>0</v>
      </c>
      <c r="Q79" s="28">
        <v>212951.43000000075</v>
      </c>
      <c r="R79" s="28">
        <v>2345</v>
      </c>
      <c r="S79" s="28">
        <v>3186.8000000000116</v>
      </c>
      <c r="T79" s="28">
        <v>0</v>
      </c>
      <c r="U79" s="28">
        <v>545183.5300000018</v>
      </c>
      <c r="V79" s="28">
        <v>1192989.080000004</v>
      </c>
      <c r="W79" s="30"/>
      <c r="X79" s="28">
        <v>3216578.500000011</v>
      </c>
      <c r="Y79" s="30"/>
      <c r="Z79" s="28">
        <v>1336444.570000005</v>
      </c>
      <c r="AA79" s="28">
        <v>299152.3400000011</v>
      </c>
      <c r="AB79" s="28">
        <v>1011889.2600000037</v>
      </c>
      <c r="AC79" s="29"/>
      <c r="AD79" s="28">
        <v>285269.02000000107</v>
      </c>
      <c r="AE79" s="28">
        <v>53462.59000000019</v>
      </c>
      <c r="AF79" s="28">
        <v>141437.12000000034</v>
      </c>
      <c r="AG79" s="29"/>
      <c r="AH79" s="28">
        <v>799115.3700000028</v>
      </c>
      <c r="AI79" s="28">
        <v>0</v>
      </c>
      <c r="AJ79" s="28">
        <v>11170.800000000041</v>
      </c>
      <c r="AK79" s="28">
        <v>12333.140000000043</v>
      </c>
      <c r="AL79" s="28">
        <v>810286.1700000028</v>
      </c>
      <c r="AM79" s="28">
        <v>12333.140000000043</v>
      </c>
      <c r="AW79" s="4"/>
    </row>
    <row r="80" spans="1:49" ht="14.25">
      <c r="A80" s="27" t="s">
        <v>118</v>
      </c>
      <c r="B80" s="29"/>
      <c r="C80" s="28">
        <v>412634.94000000146</v>
      </c>
      <c r="D80" s="28">
        <v>68556.93000000025</v>
      </c>
      <c r="E80" s="28">
        <v>0</v>
      </c>
      <c r="F80" s="28">
        <v>241500</v>
      </c>
      <c r="G80" s="28">
        <v>436071.67000000156</v>
      </c>
      <c r="H80" s="28">
        <v>1158763.5400000033</v>
      </c>
      <c r="I80" s="30"/>
      <c r="J80" s="28">
        <v>0</v>
      </c>
      <c r="K80" s="28">
        <v>100158.31000000035</v>
      </c>
      <c r="L80" s="28">
        <v>462797.9200000014</v>
      </c>
      <c r="M80" s="28">
        <v>562956.2300000017</v>
      </c>
      <c r="N80" s="30"/>
      <c r="O80" s="28">
        <v>487209.68000000174</v>
      </c>
      <c r="P80" s="28">
        <v>27673.1300000001</v>
      </c>
      <c r="Q80" s="28">
        <v>734753.4500000026</v>
      </c>
      <c r="R80" s="28">
        <v>5918.500000000021</v>
      </c>
      <c r="S80" s="28">
        <v>34477.120000000126</v>
      </c>
      <c r="T80" s="28">
        <v>440619.8200000016</v>
      </c>
      <c r="U80" s="28">
        <v>1699518.310000006</v>
      </c>
      <c r="V80" s="28">
        <v>3430170.0100000123</v>
      </c>
      <c r="W80" s="30"/>
      <c r="X80" s="28">
        <v>5151889.780000018</v>
      </c>
      <c r="Y80" s="30"/>
      <c r="Z80" s="28">
        <v>920574.5400000033</v>
      </c>
      <c r="AA80" s="28">
        <v>431522.06000000157</v>
      </c>
      <c r="AB80" s="28">
        <v>3026895.940000011</v>
      </c>
      <c r="AC80" s="29"/>
      <c r="AD80" s="28">
        <v>1354590.750000005</v>
      </c>
      <c r="AE80" s="28">
        <v>284277.130000001</v>
      </c>
      <c r="AF80" s="28">
        <v>1482560.8800000057</v>
      </c>
      <c r="AG80" s="29"/>
      <c r="AH80" s="28">
        <v>904286.6100000032</v>
      </c>
      <c r="AI80" s="28">
        <v>0</v>
      </c>
      <c r="AJ80" s="28">
        <v>0</v>
      </c>
      <c r="AK80" s="28">
        <v>102716.35000000037</v>
      </c>
      <c r="AL80" s="28">
        <v>904286.6100000032</v>
      </c>
      <c r="AM80" s="28">
        <v>102716.35000000037</v>
      </c>
      <c r="AW80" s="4"/>
    </row>
    <row r="81" spans="1:49" ht="14.25">
      <c r="A81" s="5" t="s">
        <v>172</v>
      </c>
      <c r="B81" s="26"/>
      <c r="C81" s="8">
        <f aca="true" t="shared" si="30" ref="C81:H81">SUM(C66:C80)</f>
        <v>65567407.66000023</v>
      </c>
      <c r="D81" s="8">
        <f t="shared" si="30"/>
        <v>35120436.09000012</v>
      </c>
      <c r="E81" s="8">
        <f t="shared" si="30"/>
        <v>8607918.81000003</v>
      </c>
      <c r="F81" s="8">
        <f t="shared" si="30"/>
        <v>11952519.510000043</v>
      </c>
      <c r="G81" s="8">
        <f t="shared" si="30"/>
        <v>16527877.440000057</v>
      </c>
      <c r="H81" s="8">
        <f t="shared" si="30"/>
        <v>137776159.51000047</v>
      </c>
      <c r="I81" s="21"/>
      <c r="J81" s="8">
        <f>SUM(J66:J80)</f>
        <v>381065.77000000136</v>
      </c>
      <c r="K81" s="8">
        <f>SUM(K66:K80)</f>
        <v>2749465.82000001</v>
      </c>
      <c r="L81" s="8">
        <f>SUM(L66:L80)</f>
        <v>5822274.240000022</v>
      </c>
      <c r="M81" s="8">
        <f>SUM(M66:M80)</f>
        <v>8952805.830000034</v>
      </c>
      <c r="N81" s="21"/>
      <c r="O81" s="8">
        <f aca="true" t="shared" si="31" ref="O81:V81">SUM(O66:O80)</f>
        <v>40699136.500000134</v>
      </c>
      <c r="P81" s="8">
        <f t="shared" si="31"/>
        <v>7536089.720000028</v>
      </c>
      <c r="Q81" s="8">
        <f t="shared" si="31"/>
        <v>7715647.460000023</v>
      </c>
      <c r="R81" s="8">
        <f t="shared" si="31"/>
        <v>58149.750000000175</v>
      </c>
      <c r="S81" s="8">
        <f t="shared" si="31"/>
        <v>2310891.7000000062</v>
      </c>
      <c r="T81" s="8">
        <f t="shared" si="31"/>
        <v>2266982.4700000077</v>
      </c>
      <c r="U81" s="8">
        <f t="shared" si="31"/>
        <v>22492359.02000008</v>
      </c>
      <c r="V81" s="8">
        <f t="shared" si="31"/>
        <v>83079256.6200003</v>
      </c>
      <c r="W81" s="21"/>
      <c r="X81" s="8">
        <f>SUM(X66:X80)</f>
        <v>229808221.96000078</v>
      </c>
      <c r="Y81" s="21"/>
      <c r="Z81" s="8">
        <f>SUM(Z66:Z80)</f>
        <v>86801222.93000032</v>
      </c>
      <c r="AA81" s="8">
        <f>SUM(AA66:AA80)</f>
        <v>6776547.110000024</v>
      </c>
      <c r="AB81" s="8">
        <f>SUM(AB66:AB80)</f>
        <v>76768763.45000026</v>
      </c>
      <c r="AC81" s="21"/>
      <c r="AD81" s="8">
        <f>SUM(AD66:AD80)</f>
        <v>43550302.53000016</v>
      </c>
      <c r="AE81" s="8">
        <f>SUM(AE66:AE80)</f>
        <v>2195919.8900000076</v>
      </c>
      <c r="AF81" s="8">
        <f>SUM(AF66:AF80)</f>
        <v>10145550.780000035</v>
      </c>
      <c r="AG81" s="21"/>
      <c r="AH81" s="8">
        <f aca="true" t="shared" si="32" ref="AH81:AM81">SUM(AH66:AH80)</f>
        <v>66743399.45000024</v>
      </c>
      <c r="AI81" s="8">
        <f t="shared" si="32"/>
        <v>736540.6000000027</v>
      </c>
      <c r="AJ81" s="8">
        <f t="shared" si="32"/>
        <v>1369418.630000005</v>
      </c>
      <c r="AK81" s="8">
        <f t="shared" si="32"/>
        <v>3036681.2400000114</v>
      </c>
      <c r="AL81" s="8">
        <f t="shared" si="32"/>
        <v>68112818.08000025</v>
      </c>
      <c r="AM81" s="8">
        <f t="shared" si="32"/>
        <v>3773221.840000014</v>
      </c>
      <c r="AW81" s="4"/>
    </row>
    <row r="82" spans="1:39" s="9" customFormat="1" ht="14.25">
      <c r="A82" s="13"/>
      <c r="B82" s="22"/>
      <c r="C82" s="14"/>
      <c r="D82" s="14"/>
      <c r="E82" s="14"/>
      <c r="F82" s="14"/>
      <c r="G82" s="14"/>
      <c r="H82" s="14"/>
      <c r="I82" s="20"/>
      <c r="J82" s="14"/>
      <c r="K82" s="14"/>
      <c r="L82" s="14"/>
      <c r="M82" s="14"/>
      <c r="N82" s="20"/>
      <c r="O82" s="14"/>
      <c r="P82" s="14"/>
      <c r="Q82" s="14"/>
      <c r="R82" s="14"/>
      <c r="S82" s="14"/>
      <c r="T82" s="14"/>
      <c r="U82" s="14"/>
      <c r="V82" s="14"/>
      <c r="W82" s="20"/>
      <c r="X82" s="14"/>
      <c r="Y82" s="20"/>
      <c r="Z82" s="14"/>
      <c r="AA82" s="14"/>
      <c r="AB82" s="14"/>
      <c r="AC82" s="20"/>
      <c r="AD82" s="14"/>
      <c r="AE82" s="14"/>
      <c r="AF82" s="14"/>
      <c r="AG82" s="20"/>
      <c r="AH82" s="14"/>
      <c r="AI82" s="14"/>
      <c r="AJ82" s="14"/>
      <c r="AK82" s="14"/>
      <c r="AL82" s="14"/>
      <c r="AM82" s="14"/>
    </row>
    <row r="83" spans="1:39" s="1" customFormat="1" ht="14.25">
      <c r="A83" s="44" t="s">
        <v>163</v>
      </c>
      <c r="B83" s="15"/>
      <c r="C83" s="45" t="s">
        <v>137</v>
      </c>
      <c r="D83" s="45"/>
      <c r="E83" s="45"/>
      <c r="F83" s="45"/>
      <c r="G83" s="45"/>
      <c r="H83" s="45"/>
      <c r="I83" s="32"/>
      <c r="J83" s="45" t="s">
        <v>125</v>
      </c>
      <c r="K83" s="45"/>
      <c r="L83" s="45"/>
      <c r="M83" s="45"/>
      <c r="N83" s="32"/>
      <c r="O83" s="45" t="s">
        <v>146</v>
      </c>
      <c r="P83" s="45"/>
      <c r="Q83" s="45"/>
      <c r="R83" s="45"/>
      <c r="S83" s="45"/>
      <c r="T83" s="45"/>
      <c r="U83" s="45"/>
      <c r="V83" s="45"/>
      <c r="W83" s="32"/>
      <c r="X83" s="46" t="s">
        <v>124</v>
      </c>
      <c r="Y83" s="32"/>
      <c r="Z83" s="45" t="s">
        <v>156</v>
      </c>
      <c r="AA83" s="45"/>
      <c r="AB83" s="45"/>
      <c r="AC83" s="33"/>
      <c r="AD83" s="45" t="s">
        <v>158</v>
      </c>
      <c r="AE83" s="45"/>
      <c r="AF83" s="45"/>
      <c r="AG83" s="33"/>
      <c r="AH83" s="45" t="s">
        <v>155</v>
      </c>
      <c r="AI83" s="45"/>
      <c r="AJ83" s="45" t="s">
        <v>126</v>
      </c>
      <c r="AK83" s="45"/>
      <c r="AL83" s="45" t="s">
        <v>152</v>
      </c>
      <c r="AM83" s="45"/>
    </row>
    <row r="84" spans="1:39" s="2" customFormat="1" ht="42.75">
      <c r="A84" s="44"/>
      <c r="B84" s="23"/>
      <c r="C84" s="31" t="s">
        <v>138</v>
      </c>
      <c r="D84" s="31" t="s">
        <v>139</v>
      </c>
      <c r="E84" s="31" t="s">
        <v>140</v>
      </c>
      <c r="F84" s="31" t="s">
        <v>143</v>
      </c>
      <c r="G84" s="31" t="s">
        <v>141</v>
      </c>
      <c r="H84" s="31" t="s">
        <v>142</v>
      </c>
      <c r="I84" s="16"/>
      <c r="J84" s="31" t="s">
        <v>144</v>
      </c>
      <c r="K84" s="31" t="s">
        <v>145</v>
      </c>
      <c r="L84" s="31" t="s">
        <v>141</v>
      </c>
      <c r="M84" s="31" t="s">
        <v>142</v>
      </c>
      <c r="N84" s="16"/>
      <c r="O84" s="31" t="s">
        <v>147</v>
      </c>
      <c r="P84" s="31" t="s">
        <v>148</v>
      </c>
      <c r="Q84" s="31" t="s">
        <v>127</v>
      </c>
      <c r="R84" s="31" t="s">
        <v>149</v>
      </c>
      <c r="S84" s="31" t="s">
        <v>151</v>
      </c>
      <c r="T84" s="31" t="s">
        <v>150</v>
      </c>
      <c r="U84" s="31" t="s">
        <v>141</v>
      </c>
      <c r="V84" s="31" t="s">
        <v>142</v>
      </c>
      <c r="W84" s="16"/>
      <c r="X84" s="46"/>
      <c r="Y84" s="16"/>
      <c r="Z84" s="31" t="s">
        <v>157</v>
      </c>
      <c r="AA84" s="31" t="s">
        <v>129</v>
      </c>
      <c r="AB84" s="31" t="s">
        <v>128</v>
      </c>
      <c r="AC84" s="16"/>
      <c r="AD84" s="31" t="s">
        <v>157</v>
      </c>
      <c r="AE84" s="31" t="s">
        <v>129</v>
      </c>
      <c r="AF84" s="31" t="s">
        <v>128</v>
      </c>
      <c r="AG84" s="16"/>
      <c r="AH84" s="31" t="s">
        <v>153</v>
      </c>
      <c r="AI84" s="31" t="s">
        <v>154</v>
      </c>
      <c r="AJ84" s="31" t="s">
        <v>153</v>
      </c>
      <c r="AK84" s="31" t="s">
        <v>154</v>
      </c>
      <c r="AL84" s="31" t="s">
        <v>153</v>
      </c>
      <c r="AM84" s="31" t="s">
        <v>154</v>
      </c>
    </row>
    <row r="85" spans="1:49" ht="14.25">
      <c r="A85" s="27" t="s">
        <v>119</v>
      </c>
      <c r="B85" s="29"/>
      <c r="C85" s="28">
        <v>42475484.730000146</v>
      </c>
      <c r="D85" s="28">
        <v>3144357.090000011</v>
      </c>
      <c r="E85" s="28">
        <v>0</v>
      </c>
      <c r="F85" s="28">
        <v>2667511.6600000095</v>
      </c>
      <c r="G85" s="28">
        <v>477034.5900000017</v>
      </c>
      <c r="H85" s="28">
        <v>48764388.07000017</v>
      </c>
      <c r="I85" s="30"/>
      <c r="J85" s="28">
        <v>85368.9500000003</v>
      </c>
      <c r="K85" s="28">
        <v>3350.8100000000118</v>
      </c>
      <c r="L85" s="28">
        <v>438821.68000000156</v>
      </c>
      <c r="M85" s="28">
        <v>527541.4400000019</v>
      </c>
      <c r="N85" s="30"/>
      <c r="O85" s="28">
        <v>760891.8400000026</v>
      </c>
      <c r="P85" s="28">
        <v>2222773.520000008</v>
      </c>
      <c r="Q85" s="28">
        <v>604266.6800000021</v>
      </c>
      <c r="R85" s="28">
        <v>1214.6400000000044</v>
      </c>
      <c r="S85" s="28">
        <v>350359.9300000012</v>
      </c>
      <c r="T85" s="28">
        <v>128534.30000000045</v>
      </c>
      <c r="U85" s="28">
        <v>3084146.640000011</v>
      </c>
      <c r="V85" s="28">
        <v>7152187.550000025</v>
      </c>
      <c r="W85" s="30"/>
      <c r="X85" s="28">
        <v>56444117.0600002</v>
      </c>
      <c r="Y85" s="30"/>
      <c r="Z85" s="28">
        <v>32595406.480000116</v>
      </c>
      <c r="AA85" s="28">
        <v>384836.21000000136</v>
      </c>
      <c r="AB85" s="28">
        <v>7258069.58000002</v>
      </c>
      <c r="AC85" s="29"/>
      <c r="AD85" s="28">
        <v>21513533.550000075</v>
      </c>
      <c r="AE85" s="28">
        <v>149589.19000000053</v>
      </c>
      <c r="AF85" s="28">
        <v>1351135.0000000044</v>
      </c>
      <c r="AG85" s="29"/>
      <c r="AH85" s="28">
        <v>4454983.730000015</v>
      </c>
      <c r="AI85" s="28">
        <v>0</v>
      </c>
      <c r="AJ85" s="28">
        <v>27413.300000000097</v>
      </c>
      <c r="AK85" s="28">
        <v>998975.7600000035</v>
      </c>
      <c r="AL85" s="28">
        <v>4482397.030000015</v>
      </c>
      <c r="AM85" s="28">
        <v>998975.7600000035</v>
      </c>
      <c r="AW85" s="4"/>
    </row>
    <row r="86" spans="1:49" ht="14.25">
      <c r="A86" s="27" t="s">
        <v>51</v>
      </c>
      <c r="B86" s="29"/>
      <c r="C86" s="28">
        <v>1118307.570000004</v>
      </c>
      <c r="D86" s="28">
        <v>1182928.3000000042</v>
      </c>
      <c r="E86" s="28">
        <v>239964.90000000084</v>
      </c>
      <c r="F86" s="28">
        <v>293993.19000000105</v>
      </c>
      <c r="G86" s="28">
        <v>149596.92000000054</v>
      </c>
      <c r="H86" s="28">
        <v>2984790.8800000106</v>
      </c>
      <c r="I86" s="30"/>
      <c r="J86" s="28">
        <v>62132.560000000216</v>
      </c>
      <c r="K86" s="28">
        <v>268501.6200000009</v>
      </c>
      <c r="L86" s="28">
        <v>205224.96000000072</v>
      </c>
      <c r="M86" s="28">
        <v>535859.1400000019</v>
      </c>
      <c r="N86" s="30"/>
      <c r="O86" s="28">
        <v>302459.5500000011</v>
      </c>
      <c r="P86" s="28">
        <v>85119.21000000031</v>
      </c>
      <c r="Q86" s="28">
        <v>282241</v>
      </c>
      <c r="R86" s="28">
        <v>1182.500000000004</v>
      </c>
      <c r="S86" s="28">
        <v>351914.4800000012</v>
      </c>
      <c r="T86" s="28">
        <v>78038.16000000028</v>
      </c>
      <c r="U86" s="28">
        <v>564739.1600000019</v>
      </c>
      <c r="V86" s="28">
        <v>1665694.0600000047</v>
      </c>
      <c r="W86" s="30"/>
      <c r="X86" s="28">
        <v>5186344.080000017</v>
      </c>
      <c r="Y86" s="30"/>
      <c r="Z86" s="28">
        <v>2430434.910000008</v>
      </c>
      <c r="AA86" s="28">
        <v>432703.79000000155</v>
      </c>
      <c r="AB86" s="28">
        <v>1512442.4200000046</v>
      </c>
      <c r="AC86" s="29"/>
      <c r="AD86" s="28">
        <v>1063728.0600000038</v>
      </c>
      <c r="AE86" s="28">
        <v>102221.70000000036</v>
      </c>
      <c r="AF86" s="28">
        <v>304694.04000000097</v>
      </c>
      <c r="AG86" s="29"/>
      <c r="AH86" s="28">
        <v>1951094.8300000068</v>
      </c>
      <c r="AI86" s="28">
        <v>9.750000000000036</v>
      </c>
      <c r="AJ86" s="28">
        <v>189002.84000000067</v>
      </c>
      <c r="AK86" s="28">
        <v>4313.950000000015</v>
      </c>
      <c r="AL86" s="28">
        <v>2140097.6700000074</v>
      </c>
      <c r="AM86" s="28">
        <v>4323.700000000015</v>
      </c>
      <c r="AW86" s="4"/>
    </row>
    <row r="87" spans="1:49" ht="14.25">
      <c r="A87" s="27" t="s">
        <v>52</v>
      </c>
      <c r="B87" s="29"/>
      <c r="C87" s="28">
        <v>1468348.0500000052</v>
      </c>
      <c r="D87" s="28">
        <v>1498902.9300000053</v>
      </c>
      <c r="E87" s="28">
        <v>341542.91000000125</v>
      </c>
      <c r="F87" s="28">
        <v>551926.670000002</v>
      </c>
      <c r="G87" s="28">
        <v>227321.7100000008</v>
      </c>
      <c r="H87" s="28">
        <v>4088042.2700000145</v>
      </c>
      <c r="I87" s="30"/>
      <c r="J87" s="28">
        <v>0</v>
      </c>
      <c r="K87" s="28">
        <v>21665.210000000076</v>
      </c>
      <c r="L87" s="28">
        <v>391965.6100000014</v>
      </c>
      <c r="M87" s="28">
        <v>413630.82000000146</v>
      </c>
      <c r="N87" s="30"/>
      <c r="O87" s="28">
        <v>592877.2400000021</v>
      </c>
      <c r="P87" s="28">
        <v>1733600</v>
      </c>
      <c r="Q87" s="28">
        <v>746692.6100000025</v>
      </c>
      <c r="R87" s="28">
        <v>275</v>
      </c>
      <c r="S87" s="28">
        <v>0</v>
      </c>
      <c r="T87" s="28">
        <v>0</v>
      </c>
      <c r="U87" s="28">
        <v>1710269.6600000062</v>
      </c>
      <c r="V87" s="28">
        <v>4783714.510000011</v>
      </c>
      <c r="W87" s="30"/>
      <c r="X87" s="28">
        <v>9285387.600000028</v>
      </c>
      <c r="Y87" s="30"/>
      <c r="Z87" s="28">
        <v>3286139.5600000117</v>
      </c>
      <c r="AA87" s="28">
        <v>328600.9000000012</v>
      </c>
      <c r="AB87" s="28">
        <v>4306052.130000015</v>
      </c>
      <c r="AC87" s="29"/>
      <c r="AD87" s="28">
        <v>646838.7200000023</v>
      </c>
      <c r="AE87" s="28">
        <v>85449.16000000031</v>
      </c>
      <c r="AF87" s="28">
        <v>435865.7100000014</v>
      </c>
      <c r="AG87" s="29"/>
      <c r="AH87" s="28">
        <v>2835018.6500000097</v>
      </c>
      <c r="AI87" s="28">
        <v>0</v>
      </c>
      <c r="AJ87" s="28">
        <v>39137.17000000014</v>
      </c>
      <c r="AK87" s="28">
        <v>110478.1500000004</v>
      </c>
      <c r="AL87" s="28">
        <v>2874155.8200000096</v>
      </c>
      <c r="AM87" s="28">
        <v>110478.1500000004</v>
      </c>
      <c r="AW87" s="4"/>
    </row>
    <row r="88" spans="1:49" ht="14.25">
      <c r="A88" s="27" t="s">
        <v>53</v>
      </c>
      <c r="B88" s="29"/>
      <c r="C88" s="28">
        <v>32544703.430000115</v>
      </c>
      <c r="D88" s="28">
        <v>8555113.620000029</v>
      </c>
      <c r="E88" s="28">
        <v>572606.130000002</v>
      </c>
      <c r="F88" s="28">
        <v>3852850.2800000133</v>
      </c>
      <c r="G88" s="28">
        <v>664256.8300000024</v>
      </c>
      <c r="H88" s="28">
        <v>46189530.29000017</v>
      </c>
      <c r="I88" s="30"/>
      <c r="J88" s="28">
        <v>0</v>
      </c>
      <c r="K88" s="28">
        <v>9999.160000000036</v>
      </c>
      <c r="L88" s="28">
        <v>960902.9300000034</v>
      </c>
      <c r="M88" s="28">
        <v>970902.0900000035</v>
      </c>
      <c r="N88" s="30"/>
      <c r="O88" s="28">
        <v>762562.0400000027</v>
      </c>
      <c r="P88" s="28">
        <v>163585.9100000006</v>
      </c>
      <c r="Q88" s="28">
        <v>1764457.7700000058</v>
      </c>
      <c r="R88" s="28">
        <v>1727</v>
      </c>
      <c r="S88" s="28">
        <v>1334441.6800000046</v>
      </c>
      <c r="T88" s="28">
        <v>0</v>
      </c>
      <c r="U88" s="28">
        <v>4074663.3600000143</v>
      </c>
      <c r="V88" s="28">
        <v>8101437.760000028</v>
      </c>
      <c r="W88" s="30"/>
      <c r="X88" s="28">
        <v>55261870.1400002</v>
      </c>
      <c r="Y88" s="30"/>
      <c r="Z88" s="28">
        <v>34787534.34000012</v>
      </c>
      <c r="AA88" s="28">
        <v>495223.3400000018</v>
      </c>
      <c r="AB88" s="28">
        <v>5765225.360000021</v>
      </c>
      <c r="AC88" s="29"/>
      <c r="AD88" s="28">
        <v>11092355.370000042</v>
      </c>
      <c r="AE88" s="28">
        <v>556024.190000002</v>
      </c>
      <c r="AF88" s="28">
        <v>3738486.370000011</v>
      </c>
      <c r="AG88" s="29"/>
      <c r="AH88" s="28">
        <v>14322057.740000052</v>
      </c>
      <c r="AI88" s="28">
        <v>3043.9300000000108</v>
      </c>
      <c r="AJ88" s="28">
        <v>270306.96000000095</v>
      </c>
      <c r="AK88" s="28">
        <v>741866.8400000026</v>
      </c>
      <c r="AL88" s="28">
        <v>14592364.700000053</v>
      </c>
      <c r="AM88" s="28">
        <v>744910.7700000027</v>
      </c>
      <c r="AW88" s="4"/>
    </row>
    <row r="89" spans="1:49" ht="14.25">
      <c r="A89" s="27" t="s">
        <v>54</v>
      </c>
      <c r="B89" s="29"/>
      <c r="C89" s="28">
        <v>7046949.540000025</v>
      </c>
      <c r="D89" s="28">
        <v>2883157.65000001</v>
      </c>
      <c r="E89" s="28">
        <v>1603739.6300000057</v>
      </c>
      <c r="F89" s="28">
        <v>1327842.7600000047</v>
      </c>
      <c r="G89" s="28">
        <v>663874.2600000023</v>
      </c>
      <c r="H89" s="28">
        <v>13525563.840000048</v>
      </c>
      <c r="I89" s="30"/>
      <c r="J89" s="28">
        <v>0</v>
      </c>
      <c r="K89" s="28">
        <v>624466.6900000023</v>
      </c>
      <c r="L89" s="28">
        <v>1625674.6400000057</v>
      </c>
      <c r="M89" s="28">
        <v>2250141.330000008</v>
      </c>
      <c r="N89" s="30"/>
      <c r="O89" s="28">
        <v>739318.9800000027</v>
      </c>
      <c r="P89" s="28">
        <v>124458.91000000044</v>
      </c>
      <c r="Q89" s="28">
        <v>695031.0600000003</v>
      </c>
      <c r="R89" s="28">
        <v>1683</v>
      </c>
      <c r="S89" s="28">
        <v>0</v>
      </c>
      <c r="T89" s="28">
        <v>0</v>
      </c>
      <c r="U89" s="28">
        <v>3363476.930000012</v>
      </c>
      <c r="V89" s="28">
        <v>4923968.880000016</v>
      </c>
      <c r="W89" s="30"/>
      <c r="X89" s="28">
        <v>20699674.05000007</v>
      </c>
      <c r="Y89" s="30"/>
      <c r="Z89" s="28">
        <v>11127636.770000039</v>
      </c>
      <c r="AA89" s="28">
        <v>2127335.5100000077</v>
      </c>
      <c r="AB89" s="28">
        <v>4616012.8500000145</v>
      </c>
      <c r="AC89" s="29"/>
      <c r="AD89" s="28">
        <v>1851067.4100000067</v>
      </c>
      <c r="AE89" s="28">
        <v>386767.1300000014</v>
      </c>
      <c r="AF89" s="28">
        <v>932920.500000003</v>
      </c>
      <c r="AG89" s="29"/>
      <c r="AH89" s="28">
        <v>6607765.010000024</v>
      </c>
      <c r="AI89" s="28">
        <v>0</v>
      </c>
      <c r="AJ89" s="28">
        <v>48521.41000000018</v>
      </c>
      <c r="AK89" s="28">
        <v>0</v>
      </c>
      <c r="AL89" s="28">
        <v>6656286.420000024</v>
      </c>
      <c r="AM89" s="28">
        <v>0</v>
      </c>
      <c r="AW89" s="4"/>
    </row>
    <row r="90" spans="1:49" ht="14.25">
      <c r="A90" s="27" t="s">
        <v>55</v>
      </c>
      <c r="B90" s="29"/>
      <c r="C90" s="28">
        <v>488928.7200000018</v>
      </c>
      <c r="D90" s="28">
        <v>427566.91000000155</v>
      </c>
      <c r="E90" s="28">
        <v>555394.010000002</v>
      </c>
      <c r="F90" s="28">
        <v>385398.2900000014</v>
      </c>
      <c r="G90" s="28">
        <v>265525.320000001</v>
      </c>
      <c r="H90" s="28">
        <v>2122813.2500000075</v>
      </c>
      <c r="I90" s="30"/>
      <c r="J90" s="28">
        <v>81950.28000000029</v>
      </c>
      <c r="K90" s="28">
        <v>72350.04000000027</v>
      </c>
      <c r="L90" s="28">
        <v>147163.65000000055</v>
      </c>
      <c r="M90" s="28">
        <v>301463.97000000114</v>
      </c>
      <c r="N90" s="30"/>
      <c r="O90" s="28">
        <v>473583.9500000017</v>
      </c>
      <c r="P90" s="28">
        <v>11152</v>
      </c>
      <c r="Q90" s="28">
        <v>574254.240000002</v>
      </c>
      <c r="R90" s="28">
        <v>735.5000000000026</v>
      </c>
      <c r="S90" s="28">
        <v>273890.720000001</v>
      </c>
      <c r="T90" s="28">
        <v>85772.4700000003</v>
      </c>
      <c r="U90" s="28">
        <v>549328.3400000018</v>
      </c>
      <c r="V90" s="28">
        <v>1968717.2200000067</v>
      </c>
      <c r="W90" s="30"/>
      <c r="X90" s="28">
        <v>4392994.440000015</v>
      </c>
      <c r="Y90" s="30"/>
      <c r="Z90" s="28">
        <v>1678893.610000006</v>
      </c>
      <c r="AA90" s="28">
        <v>204979.72000000073</v>
      </c>
      <c r="AB90" s="28">
        <v>1760608.740000006</v>
      </c>
      <c r="AC90" s="29"/>
      <c r="AD90" s="28">
        <v>438023.66000000155</v>
      </c>
      <c r="AE90" s="28">
        <v>60694.810000000216</v>
      </c>
      <c r="AF90" s="28">
        <v>290807.660000001</v>
      </c>
      <c r="AG90" s="29"/>
      <c r="AH90" s="28">
        <v>6232589.490000023</v>
      </c>
      <c r="AI90" s="28">
        <v>0</v>
      </c>
      <c r="AJ90" s="28">
        <v>20562.840000000073</v>
      </c>
      <c r="AK90" s="28">
        <v>42007.440000000155</v>
      </c>
      <c r="AL90" s="28">
        <v>6253152.330000022</v>
      </c>
      <c r="AM90" s="28">
        <v>42007.440000000155</v>
      </c>
      <c r="AW90" s="4"/>
    </row>
    <row r="91" spans="1:49" ht="14.25">
      <c r="A91" s="27" t="s">
        <v>56</v>
      </c>
      <c r="B91" s="29"/>
      <c r="C91" s="28">
        <v>1495547.5400000054</v>
      </c>
      <c r="D91" s="28">
        <v>1708172.030000006</v>
      </c>
      <c r="E91" s="28">
        <v>260945.91000000093</v>
      </c>
      <c r="F91" s="28">
        <v>458591.0500000016</v>
      </c>
      <c r="G91" s="28">
        <v>169671.2700000006</v>
      </c>
      <c r="H91" s="28">
        <v>4092927.8000000147</v>
      </c>
      <c r="I91" s="30"/>
      <c r="J91" s="28">
        <v>0</v>
      </c>
      <c r="K91" s="28">
        <v>409420.05000000144</v>
      </c>
      <c r="L91" s="28">
        <v>230532.4300000008</v>
      </c>
      <c r="M91" s="28">
        <v>639952.4800000023</v>
      </c>
      <c r="N91" s="30"/>
      <c r="O91" s="28">
        <v>680839.6200000023</v>
      </c>
      <c r="P91" s="28">
        <v>0</v>
      </c>
      <c r="Q91" s="28">
        <v>209219.20000000074</v>
      </c>
      <c r="R91" s="28">
        <v>561</v>
      </c>
      <c r="S91" s="28">
        <v>53402.67000000019</v>
      </c>
      <c r="T91" s="28">
        <v>12072.760000000044</v>
      </c>
      <c r="U91" s="28">
        <v>1348454.440000005</v>
      </c>
      <c r="V91" s="28">
        <v>2304549.6900000083</v>
      </c>
      <c r="W91" s="30"/>
      <c r="X91" s="28">
        <v>7037429.970000025</v>
      </c>
      <c r="Y91" s="30"/>
      <c r="Z91" s="28">
        <v>3323675.030000012</v>
      </c>
      <c r="AA91" s="28">
        <v>499773.6000000017</v>
      </c>
      <c r="AB91" s="28">
        <v>1968991.4200000064</v>
      </c>
      <c r="AC91" s="29"/>
      <c r="AD91" s="28">
        <v>1027633.3700000017</v>
      </c>
      <c r="AE91" s="28">
        <v>43389.120000000155</v>
      </c>
      <c r="AF91" s="28">
        <v>674031.9500000019</v>
      </c>
      <c r="AG91" s="29"/>
      <c r="AH91" s="28">
        <v>1814603.9300000065</v>
      </c>
      <c r="AI91" s="28">
        <v>0</v>
      </c>
      <c r="AJ91" s="28">
        <v>68997.46000000025</v>
      </c>
      <c r="AK91" s="28">
        <v>12329.420000000044</v>
      </c>
      <c r="AL91" s="28">
        <v>1883601.3900000066</v>
      </c>
      <c r="AM91" s="28">
        <v>12329.420000000044</v>
      </c>
      <c r="AW91" s="4"/>
    </row>
    <row r="92" spans="1:49" ht="14.25">
      <c r="A92" s="27" t="s">
        <v>57</v>
      </c>
      <c r="B92" s="29"/>
      <c r="C92" s="28">
        <v>2179510.750000008</v>
      </c>
      <c r="D92" s="28">
        <v>1359759</v>
      </c>
      <c r="E92" s="28">
        <v>318413</v>
      </c>
      <c r="F92" s="28">
        <v>755546.2000000027</v>
      </c>
      <c r="G92" s="28">
        <v>270599.920000001</v>
      </c>
      <c r="H92" s="28">
        <v>4883828.870000011</v>
      </c>
      <c r="I92" s="30"/>
      <c r="J92" s="28">
        <v>68902.96000000025</v>
      </c>
      <c r="K92" s="28">
        <v>6995.740000000024</v>
      </c>
      <c r="L92" s="28">
        <v>457713.6700000017</v>
      </c>
      <c r="M92" s="28">
        <v>533612.370000002</v>
      </c>
      <c r="N92" s="30"/>
      <c r="O92" s="28">
        <v>341266.8800000012</v>
      </c>
      <c r="P92" s="28">
        <v>0</v>
      </c>
      <c r="Q92" s="28">
        <v>934919.2000000011</v>
      </c>
      <c r="R92" s="28">
        <v>0</v>
      </c>
      <c r="S92" s="28">
        <v>581361.6000000021</v>
      </c>
      <c r="T92" s="28">
        <v>129704</v>
      </c>
      <c r="U92" s="28">
        <v>1521758.960000005</v>
      </c>
      <c r="V92" s="28">
        <v>3509010.6400000094</v>
      </c>
      <c r="W92" s="30"/>
      <c r="X92" s="28">
        <v>8926451.880000023</v>
      </c>
      <c r="Y92" s="30"/>
      <c r="Z92" s="28">
        <v>3994903.4900000147</v>
      </c>
      <c r="AA92" s="28">
        <v>416613.77000000153</v>
      </c>
      <c r="AB92" s="28">
        <v>2966758.5800000094</v>
      </c>
      <c r="AC92" s="29"/>
      <c r="AD92" s="28">
        <v>995840.1500000035</v>
      </c>
      <c r="AE92" s="28">
        <v>105421.37000000037</v>
      </c>
      <c r="AF92" s="28">
        <v>450443.2500000013</v>
      </c>
      <c r="AG92" s="29"/>
      <c r="AH92" s="28">
        <v>3534279.6400000122</v>
      </c>
      <c r="AI92" s="28">
        <v>147.8200000000005</v>
      </c>
      <c r="AJ92" s="28">
        <v>70806.70000000024</v>
      </c>
      <c r="AK92" s="28">
        <v>140158.8400000005</v>
      </c>
      <c r="AL92" s="28">
        <v>3605086.3400000124</v>
      </c>
      <c r="AM92" s="28">
        <v>140306.6600000005</v>
      </c>
      <c r="AW92" s="4"/>
    </row>
    <row r="93" spans="1:49" ht="14.25">
      <c r="A93" s="27" t="s">
        <v>58</v>
      </c>
      <c r="B93" s="29"/>
      <c r="C93" s="28">
        <v>4057161.5000000144</v>
      </c>
      <c r="D93" s="28">
        <v>2231911.7600000077</v>
      </c>
      <c r="E93" s="28">
        <v>736794.5500000026</v>
      </c>
      <c r="F93" s="28">
        <v>1164775.7000000041</v>
      </c>
      <c r="G93" s="28">
        <v>473042.3700000017</v>
      </c>
      <c r="H93" s="28">
        <v>8663685.88000003</v>
      </c>
      <c r="I93" s="30"/>
      <c r="J93" s="28">
        <v>0</v>
      </c>
      <c r="K93" s="28">
        <v>274587.400000001</v>
      </c>
      <c r="L93" s="28">
        <v>803334.3000000028</v>
      </c>
      <c r="M93" s="28">
        <v>1077921.700000004</v>
      </c>
      <c r="N93" s="30"/>
      <c r="O93" s="28">
        <v>534951.9700000018</v>
      </c>
      <c r="P93" s="28">
        <v>582221.9000000021</v>
      </c>
      <c r="Q93" s="28">
        <v>770102.6500000006</v>
      </c>
      <c r="R93" s="28">
        <v>1087</v>
      </c>
      <c r="S93" s="28">
        <v>0</v>
      </c>
      <c r="T93" s="28">
        <v>0</v>
      </c>
      <c r="U93" s="28">
        <v>2751117.2900000103</v>
      </c>
      <c r="V93" s="28">
        <v>4639480.8100000145</v>
      </c>
      <c r="W93" s="30"/>
      <c r="X93" s="28">
        <v>14381088.390000049</v>
      </c>
      <c r="Y93" s="30"/>
      <c r="Z93" s="28">
        <v>6069572.280000022</v>
      </c>
      <c r="AA93" s="28">
        <v>842197.430000003</v>
      </c>
      <c r="AB93" s="28">
        <v>3886607.270000011</v>
      </c>
      <c r="AC93" s="29"/>
      <c r="AD93" s="28">
        <v>1616414.9000000057</v>
      </c>
      <c r="AE93" s="28">
        <v>233712.16000000085</v>
      </c>
      <c r="AF93" s="28">
        <v>590497.9500000017</v>
      </c>
      <c r="AG93" s="29"/>
      <c r="AH93" s="28">
        <v>4164687.6800000146</v>
      </c>
      <c r="AI93" s="28">
        <v>0</v>
      </c>
      <c r="AJ93" s="28">
        <v>45772.91000000016</v>
      </c>
      <c r="AK93" s="28">
        <v>0</v>
      </c>
      <c r="AL93" s="28">
        <v>4210460.590000015</v>
      </c>
      <c r="AM93" s="28">
        <v>0</v>
      </c>
      <c r="AW93" s="4"/>
    </row>
    <row r="94" spans="1:49" ht="14.25">
      <c r="A94" s="27" t="s">
        <v>59</v>
      </c>
      <c r="B94" s="29"/>
      <c r="C94" s="28">
        <v>1027086.3800000036</v>
      </c>
      <c r="D94" s="28">
        <v>889756.0300000032</v>
      </c>
      <c r="E94" s="28">
        <v>422656.2600000015</v>
      </c>
      <c r="F94" s="28">
        <v>428694.22000000154</v>
      </c>
      <c r="G94" s="28">
        <v>208187.52000000075</v>
      </c>
      <c r="H94" s="28">
        <v>2976380.410000011</v>
      </c>
      <c r="I94" s="30"/>
      <c r="J94" s="28">
        <v>0</v>
      </c>
      <c r="K94" s="28">
        <v>339439.5000000012</v>
      </c>
      <c r="L94" s="28">
        <v>148121.56000000052</v>
      </c>
      <c r="M94" s="28">
        <v>487561.06000000174</v>
      </c>
      <c r="N94" s="30"/>
      <c r="O94" s="28">
        <v>380390.82000000135</v>
      </c>
      <c r="P94" s="28">
        <v>68624.63000000025</v>
      </c>
      <c r="Q94" s="28">
        <v>306624.4200000011</v>
      </c>
      <c r="R94" s="28">
        <v>5137.080000000018</v>
      </c>
      <c r="S94" s="28">
        <v>223142.96000000078</v>
      </c>
      <c r="T94" s="28">
        <v>0</v>
      </c>
      <c r="U94" s="28">
        <v>646014.1000000021</v>
      </c>
      <c r="V94" s="28">
        <v>1629934.0100000056</v>
      </c>
      <c r="W94" s="30"/>
      <c r="X94" s="28">
        <v>5093875.480000018</v>
      </c>
      <c r="Y94" s="30"/>
      <c r="Z94" s="28">
        <v>2396922.2800000086</v>
      </c>
      <c r="AA94" s="28">
        <v>342394.4900000013</v>
      </c>
      <c r="AB94" s="28">
        <v>1116412.040000004</v>
      </c>
      <c r="AC94" s="29"/>
      <c r="AD94" s="28">
        <v>589137.7600000021</v>
      </c>
      <c r="AE94" s="28">
        <v>104160.56000000038</v>
      </c>
      <c r="AF94" s="28">
        <v>281901.510000001</v>
      </c>
      <c r="AG94" s="29"/>
      <c r="AH94" s="28">
        <v>1814923.3000000066</v>
      </c>
      <c r="AI94" s="28">
        <v>47748.22000000017</v>
      </c>
      <c r="AJ94" s="28">
        <v>2187.400000000008</v>
      </c>
      <c r="AK94" s="28">
        <v>106851.75000000038</v>
      </c>
      <c r="AL94" s="28">
        <v>1817110.7000000065</v>
      </c>
      <c r="AM94" s="28">
        <v>154599.97000000055</v>
      </c>
      <c r="AW94" s="4"/>
    </row>
    <row r="95" spans="1:49" ht="14.25">
      <c r="A95" s="27" t="s">
        <v>60</v>
      </c>
      <c r="B95" s="29"/>
      <c r="C95" s="28">
        <v>80418.39000000029</v>
      </c>
      <c r="D95" s="28">
        <v>41537.610000000146</v>
      </c>
      <c r="E95" s="28">
        <v>0</v>
      </c>
      <c r="F95" s="28">
        <v>31128.71000000011</v>
      </c>
      <c r="G95" s="28">
        <v>29950.540000000106</v>
      </c>
      <c r="H95" s="28">
        <v>183035.25000000064</v>
      </c>
      <c r="I95" s="30"/>
      <c r="J95" s="28">
        <v>21103.10000000008</v>
      </c>
      <c r="K95" s="28">
        <v>83681.20000000029</v>
      </c>
      <c r="L95" s="28">
        <v>27068.740000000096</v>
      </c>
      <c r="M95" s="28">
        <v>131853.04000000047</v>
      </c>
      <c r="N95" s="30"/>
      <c r="O95" s="28">
        <v>20179.550000000072</v>
      </c>
      <c r="P95" s="28">
        <v>3936.4500000000144</v>
      </c>
      <c r="Q95" s="28">
        <v>60179.10000000022</v>
      </c>
      <c r="R95" s="28">
        <v>270</v>
      </c>
      <c r="S95" s="28">
        <v>0</v>
      </c>
      <c r="T95" s="28">
        <v>0</v>
      </c>
      <c r="U95" s="28">
        <v>112944.10000000021</v>
      </c>
      <c r="V95" s="28">
        <v>197509.2000000005</v>
      </c>
      <c r="W95" s="30"/>
      <c r="X95" s="28">
        <v>512397.4900000016</v>
      </c>
      <c r="Y95" s="30"/>
      <c r="Z95" s="28">
        <v>143485.74000000051</v>
      </c>
      <c r="AA95" s="28">
        <v>99798.14000000035</v>
      </c>
      <c r="AB95" s="28">
        <v>191590.6700000005</v>
      </c>
      <c r="AC95" s="29"/>
      <c r="AD95" s="28">
        <v>29124.740000000107</v>
      </c>
      <c r="AE95" s="28">
        <v>12349.860000000042</v>
      </c>
      <c r="AF95" s="28">
        <v>79328.14000000028</v>
      </c>
      <c r="AG95" s="29"/>
      <c r="AH95" s="28">
        <v>1547223.0300000056</v>
      </c>
      <c r="AI95" s="28">
        <v>34.01000000000012</v>
      </c>
      <c r="AJ95" s="28">
        <v>0</v>
      </c>
      <c r="AK95" s="28">
        <v>482</v>
      </c>
      <c r="AL95" s="28">
        <v>1547223.0300000056</v>
      </c>
      <c r="AM95" s="28">
        <v>516.0100000000001</v>
      </c>
      <c r="AW95" s="4"/>
    </row>
    <row r="96" spans="1:49" ht="14.25">
      <c r="A96" s="27" t="s">
        <v>61</v>
      </c>
      <c r="B96" s="29"/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30"/>
      <c r="J96" s="28">
        <v>0</v>
      </c>
      <c r="K96" s="28">
        <v>0</v>
      </c>
      <c r="L96" s="28">
        <v>1649.0300000000059</v>
      </c>
      <c r="M96" s="28">
        <v>1649.0300000000059</v>
      </c>
      <c r="N96" s="30"/>
      <c r="O96" s="28">
        <v>0</v>
      </c>
      <c r="P96" s="28">
        <v>0</v>
      </c>
      <c r="Q96" s="28">
        <v>20801.18000000001</v>
      </c>
      <c r="R96" s="28">
        <v>0</v>
      </c>
      <c r="S96" s="28">
        <v>0</v>
      </c>
      <c r="T96" s="28">
        <v>3247.3600000000115</v>
      </c>
      <c r="U96" s="28">
        <v>26303.90000000009</v>
      </c>
      <c r="V96" s="28">
        <v>50352.44000000011</v>
      </c>
      <c r="W96" s="30"/>
      <c r="X96" s="28">
        <v>52001.47000000012</v>
      </c>
      <c r="Y96" s="30"/>
      <c r="Z96" s="28">
        <v>0</v>
      </c>
      <c r="AA96" s="28">
        <v>1649.0300000000059</v>
      </c>
      <c r="AB96" s="28">
        <v>43425.880000000085</v>
      </c>
      <c r="AC96" s="29"/>
      <c r="AD96" s="28">
        <v>-810.8300000000029</v>
      </c>
      <c r="AE96" s="28">
        <v>0</v>
      </c>
      <c r="AF96" s="28">
        <v>25347.770000000088</v>
      </c>
      <c r="AG96" s="29"/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W96" s="4"/>
    </row>
    <row r="97" spans="1:49" ht="14.25">
      <c r="A97" s="27" t="s">
        <v>62</v>
      </c>
      <c r="B97" s="29"/>
      <c r="C97" s="28">
        <v>22489253.790000077</v>
      </c>
      <c r="D97" s="28">
        <v>5988979.890000021</v>
      </c>
      <c r="E97" s="28">
        <v>4886.100000000018</v>
      </c>
      <c r="F97" s="28">
        <v>3863001.9400000134</v>
      </c>
      <c r="G97" s="28">
        <v>2228323.730000008</v>
      </c>
      <c r="H97" s="28">
        <v>34574445.45000012</v>
      </c>
      <c r="I97" s="30"/>
      <c r="J97" s="28">
        <v>295922.75000000105</v>
      </c>
      <c r="K97" s="28">
        <v>3660.2400000000134</v>
      </c>
      <c r="L97" s="28">
        <v>619808.9000000022</v>
      </c>
      <c r="M97" s="28">
        <v>919391.8900000033</v>
      </c>
      <c r="N97" s="30"/>
      <c r="O97" s="28">
        <v>694023.5200000025</v>
      </c>
      <c r="P97" s="28">
        <v>0</v>
      </c>
      <c r="Q97" s="28">
        <v>887309.5000000028</v>
      </c>
      <c r="R97" s="28">
        <v>1173.8600000000042</v>
      </c>
      <c r="S97" s="28">
        <v>1381248.4000000048</v>
      </c>
      <c r="T97" s="28">
        <v>978222.0100000035</v>
      </c>
      <c r="U97" s="28">
        <v>3417058.420000012</v>
      </c>
      <c r="V97" s="28">
        <v>7359035.710000026</v>
      </c>
      <c r="W97" s="30"/>
      <c r="X97" s="28">
        <v>42852873.050000146</v>
      </c>
      <c r="Y97" s="30"/>
      <c r="Z97" s="28">
        <v>23640006.14000008</v>
      </c>
      <c r="AA97" s="28">
        <v>452436.5900000016</v>
      </c>
      <c r="AB97" s="28">
        <v>6311339.5500000175</v>
      </c>
      <c r="AC97" s="29"/>
      <c r="AD97" s="28">
        <v>8954159.560000032</v>
      </c>
      <c r="AE97" s="28">
        <v>252348.7400000009</v>
      </c>
      <c r="AF97" s="28">
        <v>1557127.3100000056</v>
      </c>
      <c r="AG97" s="29"/>
      <c r="AH97" s="28">
        <v>16017802.180000056</v>
      </c>
      <c r="AI97" s="28">
        <v>11761.710000000043</v>
      </c>
      <c r="AJ97" s="28">
        <v>471895.9900000017</v>
      </c>
      <c r="AK97" s="28">
        <v>398234.6100000014</v>
      </c>
      <c r="AL97" s="28">
        <v>16489698.170000058</v>
      </c>
      <c r="AM97" s="28">
        <v>409996.3200000014</v>
      </c>
      <c r="AW97" s="4"/>
    </row>
    <row r="98" spans="1:49" ht="14.25">
      <c r="A98" s="27" t="s">
        <v>63</v>
      </c>
      <c r="B98" s="29"/>
      <c r="C98" s="28">
        <v>20861147.730000075</v>
      </c>
      <c r="D98" s="28">
        <v>8070142.460000029</v>
      </c>
      <c r="E98" s="28">
        <v>1099335.350000004</v>
      </c>
      <c r="F98" s="28">
        <v>2183296.830000008</v>
      </c>
      <c r="G98" s="28">
        <v>589325.0500000021</v>
      </c>
      <c r="H98" s="28">
        <v>32803247.420000117</v>
      </c>
      <c r="I98" s="30"/>
      <c r="J98" s="28">
        <v>0</v>
      </c>
      <c r="K98" s="28">
        <v>780098.0200000028</v>
      </c>
      <c r="L98" s="28">
        <v>898692.2200000032</v>
      </c>
      <c r="M98" s="28">
        <v>1678790.240000006</v>
      </c>
      <c r="N98" s="30"/>
      <c r="O98" s="28">
        <v>761564.0900000026</v>
      </c>
      <c r="P98" s="28">
        <v>1835504.0700000064</v>
      </c>
      <c r="Q98" s="28">
        <v>1553638.3100000056</v>
      </c>
      <c r="R98" s="28">
        <v>42791.49000000015</v>
      </c>
      <c r="S98" s="28">
        <v>1095019.080000004</v>
      </c>
      <c r="T98" s="28">
        <v>0</v>
      </c>
      <c r="U98" s="28">
        <v>2082990.2600000075</v>
      </c>
      <c r="V98" s="28">
        <v>7371507.300000026</v>
      </c>
      <c r="W98" s="30"/>
      <c r="X98" s="28">
        <v>41853544.96000015</v>
      </c>
      <c r="Y98" s="30"/>
      <c r="Z98" s="28">
        <v>15232999.040000057</v>
      </c>
      <c r="AA98" s="28">
        <v>1080498.1100000038</v>
      </c>
      <c r="AB98" s="28">
        <v>6298916.8300000215</v>
      </c>
      <c r="AC98" s="29"/>
      <c r="AD98" s="28">
        <v>10742889.470000034</v>
      </c>
      <c r="AE98" s="28">
        <v>488180.6800000017</v>
      </c>
      <c r="AF98" s="28">
        <v>1736069.7700000058</v>
      </c>
      <c r="AG98" s="29"/>
      <c r="AH98" s="28">
        <v>13070974.650000047</v>
      </c>
      <c r="AI98" s="28">
        <v>0</v>
      </c>
      <c r="AJ98" s="28">
        <v>540120.7000000018</v>
      </c>
      <c r="AK98" s="28">
        <v>451388.58000000165</v>
      </c>
      <c r="AL98" s="28">
        <v>13611095.350000048</v>
      </c>
      <c r="AM98" s="28">
        <v>451388.58000000165</v>
      </c>
      <c r="AW98" s="4"/>
    </row>
    <row r="99" spans="1:49" ht="14.25">
      <c r="A99" s="27" t="s">
        <v>120</v>
      </c>
      <c r="B99" s="29"/>
      <c r="C99" s="28">
        <v>2044156.8000000073</v>
      </c>
      <c r="D99" s="28">
        <v>1869233.7100000067</v>
      </c>
      <c r="E99" s="28">
        <v>577551.8400000021</v>
      </c>
      <c r="F99" s="28">
        <v>796345.6400000028</v>
      </c>
      <c r="G99" s="28">
        <v>549024.590000002</v>
      </c>
      <c r="H99" s="28">
        <v>5836312.58000002</v>
      </c>
      <c r="I99" s="30"/>
      <c r="J99" s="28">
        <v>65317.53000000023</v>
      </c>
      <c r="K99" s="28">
        <v>4414.2100000000155</v>
      </c>
      <c r="L99" s="28">
        <v>414054.5000000015</v>
      </c>
      <c r="M99" s="28">
        <v>483786.24000000174</v>
      </c>
      <c r="N99" s="30"/>
      <c r="O99" s="28">
        <v>351244.8600000012</v>
      </c>
      <c r="P99" s="28">
        <v>180000</v>
      </c>
      <c r="Q99" s="28">
        <v>441138.3600000015</v>
      </c>
      <c r="R99" s="28">
        <v>1080.5600000000038</v>
      </c>
      <c r="S99" s="28">
        <v>248845.94000000088</v>
      </c>
      <c r="T99" s="28">
        <v>0</v>
      </c>
      <c r="U99" s="28">
        <v>962788.7700000035</v>
      </c>
      <c r="V99" s="28">
        <v>2185098.490000007</v>
      </c>
      <c r="W99" s="30"/>
      <c r="X99" s="28">
        <v>8505197.310000028</v>
      </c>
      <c r="Y99" s="30"/>
      <c r="Z99" s="28">
        <v>3700122.8100000136</v>
      </c>
      <c r="AA99" s="28">
        <v>156250.61000000057</v>
      </c>
      <c r="AB99" s="28">
        <v>1872539.0400000066</v>
      </c>
      <c r="AC99" s="29"/>
      <c r="AD99" s="28">
        <v>1897085.190000007</v>
      </c>
      <c r="AE99" s="28">
        <v>71468.88000000025</v>
      </c>
      <c r="AF99" s="28">
        <v>511636.39000000176</v>
      </c>
      <c r="AG99" s="29"/>
      <c r="AH99" s="28">
        <v>4558945.650000016</v>
      </c>
      <c r="AI99" s="28">
        <v>2266.620000000008</v>
      </c>
      <c r="AJ99" s="28">
        <v>42396.74000000015</v>
      </c>
      <c r="AK99" s="28">
        <v>123899.68000000044</v>
      </c>
      <c r="AL99" s="28">
        <v>4601342.390000016</v>
      </c>
      <c r="AM99" s="28">
        <v>126166.30000000045</v>
      </c>
      <c r="AW99" s="4"/>
    </row>
    <row r="100" spans="1:49" ht="14.25">
      <c r="A100" s="5" t="s">
        <v>171</v>
      </c>
      <c r="B100" s="26"/>
      <c r="C100" s="8">
        <f aca="true" t="shared" si="33" ref="C100:H100">SUM(C85:C99)</f>
        <v>139377004.9200005</v>
      </c>
      <c r="D100" s="8">
        <f t="shared" si="33"/>
        <v>39851518.990000136</v>
      </c>
      <c r="E100" s="8">
        <f t="shared" si="33"/>
        <v>6733830.590000023</v>
      </c>
      <c r="F100" s="8">
        <f t="shared" si="33"/>
        <v>18760903.140000068</v>
      </c>
      <c r="G100" s="8">
        <f t="shared" si="33"/>
        <v>6965734.620000025</v>
      </c>
      <c r="H100" s="8">
        <f t="shared" si="33"/>
        <v>211688992.2600007</v>
      </c>
      <c r="I100" s="21"/>
      <c r="J100" s="8">
        <f>SUM(J85:J99)</f>
        <v>680698.1300000024</v>
      </c>
      <c r="K100" s="8">
        <f>SUM(K85:K99)</f>
        <v>2902629.8900000104</v>
      </c>
      <c r="L100" s="8">
        <f>SUM(L85:L99)</f>
        <v>7370728.820000026</v>
      </c>
      <c r="M100" s="8">
        <f>SUM(M85:M99)</f>
        <v>10954056.840000039</v>
      </c>
      <c r="N100" s="21"/>
      <c r="O100" s="8">
        <f aca="true" t="shared" si="34" ref="O100:V100">SUM(O85:O99)</f>
        <v>7396154.910000025</v>
      </c>
      <c r="P100" s="8">
        <f t="shared" si="34"/>
        <v>7010976.600000018</v>
      </c>
      <c r="Q100" s="8">
        <f t="shared" si="34"/>
        <v>9850875.280000027</v>
      </c>
      <c r="R100" s="8">
        <f t="shared" si="34"/>
        <v>58918.63000000019</v>
      </c>
      <c r="S100" s="8">
        <f t="shared" si="34"/>
        <v>5893627.460000021</v>
      </c>
      <c r="T100" s="8">
        <f t="shared" si="34"/>
        <v>1415591.0600000047</v>
      </c>
      <c r="U100" s="8">
        <f t="shared" si="34"/>
        <v>26216054.330000095</v>
      </c>
      <c r="V100" s="8">
        <f t="shared" si="34"/>
        <v>57842198.2700002</v>
      </c>
      <c r="W100" s="21"/>
      <c r="X100" s="8">
        <f>SUM(X85:X99)</f>
        <v>280485247.37000096</v>
      </c>
      <c r="Y100" s="21"/>
      <c r="Z100" s="8">
        <f>SUM(Z85:Z99)</f>
        <v>144407732.4800005</v>
      </c>
      <c r="AA100" s="8">
        <f>SUM(AA85:AA99)</f>
        <v>7865291.240000028</v>
      </c>
      <c r="AB100" s="8">
        <f>SUM(AB85:AB99)</f>
        <v>49874992.36000017</v>
      </c>
      <c r="AC100" s="21"/>
      <c r="AD100" s="8">
        <f>SUM(AD85:AD99)</f>
        <v>62457021.08000023</v>
      </c>
      <c r="AE100" s="8">
        <f>SUM(AE85:AE99)</f>
        <v>2651777.5500000096</v>
      </c>
      <c r="AF100" s="8">
        <f>SUM(AF85:AF99)</f>
        <v>12960293.320000041</v>
      </c>
      <c r="AG100" s="21"/>
      <c r="AH100" s="8">
        <f aca="true" t="shared" si="35" ref="AH100:AM100">SUM(AH85:AH99)</f>
        <v>82926949.5100003</v>
      </c>
      <c r="AI100" s="8">
        <f t="shared" si="35"/>
        <v>65012.06000000024</v>
      </c>
      <c r="AJ100" s="8">
        <f t="shared" si="35"/>
        <v>1837122.4200000064</v>
      </c>
      <c r="AK100" s="8">
        <f t="shared" si="35"/>
        <v>3130987.020000011</v>
      </c>
      <c r="AL100" s="8">
        <f t="shared" si="35"/>
        <v>84764071.9300003</v>
      </c>
      <c r="AM100" s="8">
        <f t="shared" si="35"/>
        <v>3195999.0800000113</v>
      </c>
      <c r="AW100" s="4"/>
    </row>
    <row r="101" spans="1:39" s="9" customFormat="1" ht="14.25">
      <c r="A101" s="13"/>
      <c r="B101" s="22"/>
      <c r="C101" s="14"/>
      <c r="D101" s="14"/>
      <c r="E101" s="14"/>
      <c r="F101" s="14"/>
      <c r="G101" s="14"/>
      <c r="H101" s="14"/>
      <c r="I101" s="20"/>
      <c r="J101" s="14"/>
      <c r="K101" s="14"/>
      <c r="L101" s="14"/>
      <c r="M101" s="14"/>
      <c r="N101" s="20"/>
      <c r="O101" s="14"/>
      <c r="P101" s="14"/>
      <c r="Q101" s="14"/>
      <c r="R101" s="14"/>
      <c r="S101" s="14"/>
      <c r="T101" s="14"/>
      <c r="U101" s="14"/>
      <c r="V101" s="14"/>
      <c r="W101" s="20"/>
      <c r="X101" s="14"/>
      <c r="Y101" s="20"/>
      <c r="Z101" s="14"/>
      <c r="AA101" s="14"/>
      <c r="AB101" s="14"/>
      <c r="AC101" s="20"/>
      <c r="AD101" s="14"/>
      <c r="AE101" s="14"/>
      <c r="AF101" s="14"/>
      <c r="AG101" s="20"/>
      <c r="AH101" s="14"/>
      <c r="AI101" s="14"/>
      <c r="AJ101" s="14"/>
      <c r="AK101" s="14"/>
      <c r="AL101" s="14"/>
      <c r="AM101" s="14"/>
    </row>
    <row r="102" spans="1:39" s="1" customFormat="1" ht="14.25">
      <c r="A102" s="44" t="s">
        <v>164</v>
      </c>
      <c r="B102" s="15"/>
      <c r="C102" s="45" t="s">
        <v>137</v>
      </c>
      <c r="D102" s="45"/>
      <c r="E102" s="45"/>
      <c r="F102" s="45"/>
      <c r="G102" s="45"/>
      <c r="H102" s="45"/>
      <c r="I102" s="32"/>
      <c r="J102" s="45" t="s">
        <v>125</v>
      </c>
      <c r="K102" s="45"/>
      <c r="L102" s="45"/>
      <c r="M102" s="45"/>
      <c r="N102" s="32"/>
      <c r="O102" s="45" t="s">
        <v>146</v>
      </c>
      <c r="P102" s="45"/>
      <c r="Q102" s="45"/>
      <c r="R102" s="45"/>
      <c r="S102" s="45"/>
      <c r="T102" s="45"/>
      <c r="U102" s="45"/>
      <c r="V102" s="45"/>
      <c r="W102" s="32"/>
      <c r="X102" s="46" t="s">
        <v>124</v>
      </c>
      <c r="Y102" s="32"/>
      <c r="Z102" s="45" t="s">
        <v>156</v>
      </c>
      <c r="AA102" s="45"/>
      <c r="AB102" s="45"/>
      <c r="AC102" s="33"/>
      <c r="AD102" s="45" t="s">
        <v>158</v>
      </c>
      <c r="AE102" s="45"/>
      <c r="AF102" s="45"/>
      <c r="AG102" s="33"/>
      <c r="AH102" s="45" t="s">
        <v>155</v>
      </c>
      <c r="AI102" s="45"/>
      <c r="AJ102" s="45" t="s">
        <v>126</v>
      </c>
      <c r="AK102" s="45"/>
      <c r="AL102" s="45" t="s">
        <v>152</v>
      </c>
      <c r="AM102" s="45"/>
    </row>
    <row r="103" spans="1:39" s="2" customFormat="1" ht="42.75">
      <c r="A103" s="44"/>
      <c r="B103" s="23"/>
      <c r="C103" s="31" t="s">
        <v>138</v>
      </c>
      <c r="D103" s="31" t="s">
        <v>139</v>
      </c>
      <c r="E103" s="31" t="s">
        <v>140</v>
      </c>
      <c r="F103" s="31" t="s">
        <v>143</v>
      </c>
      <c r="G103" s="31" t="s">
        <v>141</v>
      </c>
      <c r="H103" s="31" t="s">
        <v>142</v>
      </c>
      <c r="I103" s="16"/>
      <c r="J103" s="31" t="s">
        <v>144</v>
      </c>
      <c r="K103" s="31" t="s">
        <v>145</v>
      </c>
      <c r="L103" s="31" t="s">
        <v>141</v>
      </c>
      <c r="M103" s="31" t="s">
        <v>142</v>
      </c>
      <c r="N103" s="16"/>
      <c r="O103" s="31" t="s">
        <v>147</v>
      </c>
      <c r="P103" s="31" t="s">
        <v>148</v>
      </c>
      <c r="Q103" s="31" t="s">
        <v>127</v>
      </c>
      <c r="R103" s="31" t="s">
        <v>149</v>
      </c>
      <c r="S103" s="31" t="s">
        <v>151</v>
      </c>
      <c r="T103" s="31" t="s">
        <v>150</v>
      </c>
      <c r="U103" s="31" t="s">
        <v>141</v>
      </c>
      <c r="V103" s="31" t="s">
        <v>142</v>
      </c>
      <c r="W103" s="16"/>
      <c r="X103" s="46"/>
      <c r="Y103" s="16"/>
      <c r="Z103" s="31" t="s">
        <v>157</v>
      </c>
      <c r="AA103" s="31" t="s">
        <v>129</v>
      </c>
      <c r="AB103" s="31" t="s">
        <v>128</v>
      </c>
      <c r="AC103" s="16"/>
      <c r="AD103" s="31" t="s">
        <v>157</v>
      </c>
      <c r="AE103" s="31" t="s">
        <v>129</v>
      </c>
      <c r="AF103" s="31" t="s">
        <v>128</v>
      </c>
      <c r="AG103" s="16"/>
      <c r="AH103" s="31" t="s">
        <v>153</v>
      </c>
      <c r="AI103" s="31" t="s">
        <v>154</v>
      </c>
      <c r="AJ103" s="31" t="s">
        <v>153</v>
      </c>
      <c r="AK103" s="31" t="s">
        <v>154</v>
      </c>
      <c r="AL103" s="31" t="s">
        <v>153</v>
      </c>
      <c r="AM103" s="31" t="s">
        <v>154</v>
      </c>
    </row>
    <row r="104" spans="1:49" ht="14.25">
      <c r="A104" s="27" t="s">
        <v>64</v>
      </c>
      <c r="B104" s="29"/>
      <c r="C104" s="28">
        <v>228369.9300000008</v>
      </c>
      <c r="D104" s="28">
        <v>338295.96000000124</v>
      </c>
      <c r="E104" s="28">
        <v>254463.36000000092</v>
      </c>
      <c r="F104" s="28">
        <v>187156.52000000066</v>
      </c>
      <c r="G104" s="28">
        <v>108953.20000000039</v>
      </c>
      <c r="H104" s="28">
        <v>1117238.970000004</v>
      </c>
      <c r="I104" s="30"/>
      <c r="J104" s="28">
        <v>16621.050000000057</v>
      </c>
      <c r="K104" s="28">
        <v>199647.7900000007</v>
      </c>
      <c r="L104" s="28">
        <v>142035.9100000005</v>
      </c>
      <c r="M104" s="28">
        <v>358304.7500000013</v>
      </c>
      <c r="N104" s="30"/>
      <c r="O104" s="28">
        <v>187272.24000000066</v>
      </c>
      <c r="P104" s="28">
        <v>0</v>
      </c>
      <c r="Q104" s="28">
        <v>145916.72000000053</v>
      </c>
      <c r="R104" s="28">
        <v>218.19000000000077</v>
      </c>
      <c r="S104" s="28">
        <v>2068.3200000000074</v>
      </c>
      <c r="T104" s="28">
        <v>0</v>
      </c>
      <c r="U104" s="28">
        <v>285107.90000000095</v>
      </c>
      <c r="V104" s="28">
        <v>620583.3700000022</v>
      </c>
      <c r="W104" s="30"/>
      <c r="X104" s="28">
        <v>2096127.0900000075</v>
      </c>
      <c r="Y104" s="30"/>
      <c r="Z104" s="28">
        <v>885937.4900000031</v>
      </c>
      <c r="AA104" s="28">
        <v>313781.6500000011</v>
      </c>
      <c r="AB104" s="28">
        <v>556726.1700000019</v>
      </c>
      <c r="AC104" s="29"/>
      <c r="AD104" s="28">
        <v>293176.30000000104</v>
      </c>
      <c r="AE104" s="28">
        <v>28739.160000000105</v>
      </c>
      <c r="AF104" s="28">
        <v>51262.330000000125</v>
      </c>
      <c r="AG104" s="29"/>
      <c r="AH104" s="28">
        <v>1056941.3400000038</v>
      </c>
      <c r="AI104" s="28">
        <v>0</v>
      </c>
      <c r="AJ104" s="28">
        <v>23810.600000000086</v>
      </c>
      <c r="AK104" s="28">
        <v>21951.330000000078</v>
      </c>
      <c r="AL104" s="28">
        <v>1080751.940000004</v>
      </c>
      <c r="AM104" s="28">
        <v>21951.330000000078</v>
      </c>
      <c r="AW104" s="4"/>
    </row>
    <row r="105" spans="1:49" ht="14.25">
      <c r="A105" s="27" t="s">
        <v>65</v>
      </c>
      <c r="B105" s="29"/>
      <c r="C105" s="28">
        <v>6343717.990000023</v>
      </c>
      <c r="D105" s="28">
        <v>2625259.7100000093</v>
      </c>
      <c r="E105" s="28">
        <v>892570.0600000032</v>
      </c>
      <c r="F105" s="28">
        <v>1629021.870000006</v>
      </c>
      <c r="G105" s="28">
        <v>418864.3500000015</v>
      </c>
      <c r="H105" s="28">
        <v>11909433.980000043</v>
      </c>
      <c r="I105" s="30"/>
      <c r="J105" s="28">
        <v>104800.45000000038</v>
      </c>
      <c r="K105" s="28">
        <v>392781.2400000014</v>
      </c>
      <c r="L105" s="28">
        <v>635825.9800000023</v>
      </c>
      <c r="M105" s="28">
        <v>1133407.6700000041</v>
      </c>
      <c r="N105" s="30"/>
      <c r="O105" s="28">
        <v>767142.8100000027</v>
      </c>
      <c r="P105" s="28">
        <v>272445.930000001</v>
      </c>
      <c r="Q105" s="28">
        <v>891359.7400000031</v>
      </c>
      <c r="R105" s="28">
        <v>1848</v>
      </c>
      <c r="S105" s="28">
        <v>483937.93000000174</v>
      </c>
      <c r="T105" s="28">
        <v>0</v>
      </c>
      <c r="U105" s="28">
        <v>1595171.810000005</v>
      </c>
      <c r="V105" s="28">
        <v>4011906.2200000137</v>
      </c>
      <c r="W105" s="30"/>
      <c r="X105" s="28">
        <v>17054747.87000006</v>
      </c>
      <c r="Y105" s="30"/>
      <c r="Z105" s="28">
        <v>8786845.15000003</v>
      </c>
      <c r="AA105" s="28">
        <v>796108.2800000028</v>
      </c>
      <c r="AB105" s="28">
        <v>3351764.360000013</v>
      </c>
      <c r="AC105" s="29"/>
      <c r="AD105" s="28">
        <v>3767875.550000014</v>
      </c>
      <c r="AE105" s="28">
        <v>354619.8900000013</v>
      </c>
      <c r="AF105" s="28">
        <v>728321.3500000023</v>
      </c>
      <c r="AG105" s="29"/>
      <c r="AH105" s="28">
        <v>7703544.610000027</v>
      </c>
      <c r="AI105" s="28">
        <v>5857</v>
      </c>
      <c r="AJ105" s="28">
        <v>63484.65000000023</v>
      </c>
      <c r="AK105" s="28">
        <v>164418.1400000006</v>
      </c>
      <c r="AL105" s="28">
        <v>7767029.260000028</v>
      </c>
      <c r="AM105" s="28">
        <v>170275.1400000006</v>
      </c>
      <c r="AW105" s="4"/>
    </row>
    <row r="106" spans="1:49" ht="14.25">
      <c r="A106" s="27" t="s">
        <v>66</v>
      </c>
      <c r="B106" s="29"/>
      <c r="C106" s="28">
        <v>366016.17000000126</v>
      </c>
      <c r="D106" s="28">
        <v>171869.88000000062</v>
      </c>
      <c r="E106" s="28">
        <v>119808.58000000042</v>
      </c>
      <c r="F106" s="28">
        <v>255762.1200000009</v>
      </c>
      <c r="G106" s="28">
        <v>104918.42000000036</v>
      </c>
      <c r="H106" s="28">
        <v>1018375.1700000037</v>
      </c>
      <c r="I106" s="30"/>
      <c r="J106" s="28">
        <v>0</v>
      </c>
      <c r="K106" s="28">
        <v>197431.8500000007</v>
      </c>
      <c r="L106" s="28">
        <v>151759.86000000054</v>
      </c>
      <c r="M106" s="28">
        <v>349191.71000000124</v>
      </c>
      <c r="N106" s="30"/>
      <c r="O106" s="28">
        <v>165048.49000000057</v>
      </c>
      <c r="P106" s="28">
        <v>47545.01000000017</v>
      </c>
      <c r="Q106" s="28">
        <v>324167.10000000114</v>
      </c>
      <c r="R106" s="28">
        <v>1738.2100000000062</v>
      </c>
      <c r="S106" s="28">
        <v>1759.1200000000063</v>
      </c>
      <c r="T106" s="28">
        <v>0</v>
      </c>
      <c r="U106" s="28">
        <v>410266.0900000014</v>
      </c>
      <c r="V106" s="28">
        <v>950524.0200000033</v>
      </c>
      <c r="W106" s="30"/>
      <c r="X106" s="28">
        <v>2318090.9000000083</v>
      </c>
      <c r="Y106" s="30"/>
      <c r="Z106" s="28">
        <v>677712.8500000025</v>
      </c>
      <c r="AA106" s="28">
        <v>269164.430000001</v>
      </c>
      <c r="AB106" s="28">
        <v>786707.8600000027</v>
      </c>
      <c r="AC106" s="29"/>
      <c r="AD106" s="28">
        <v>575629.570000002</v>
      </c>
      <c r="AE106" s="28">
        <v>103276.54000000036</v>
      </c>
      <c r="AF106" s="28">
        <v>266560.9500000009</v>
      </c>
      <c r="AG106" s="29"/>
      <c r="AH106" s="28">
        <v>1343635.98</v>
      </c>
      <c r="AI106" s="28">
        <v>0</v>
      </c>
      <c r="AJ106" s="28">
        <v>13815.070000000049</v>
      </c>
      <c r="AK106" s="28">
        <v>4986.640000000018</v>
      </c>
      <c r="AL106" s="28">
        <v>1357451.05</v>
      </c>
      <c r="AM106" s="28">
        <v>4986.640000000018</v>
      </c>
      <c r="AW106" s="4"/>
    </row>
    <row r="107" spans="1:49" ht="14.25">
      <c r="A107" s="27" t="s">
        <v>67</v>
      </c>
      <c r="B107" s="29"/>
      <c r="C107" s="28">
        <v>2246436.370000008</v>
      </c>
      <c r="D107" s="28">
        <v>952307.7700000034</v>
      </c>
      <c r="E107" s="28">
        <v>399467.1100000014</v>
      </c>
      <c r="F107" s="28">
        <v>496431.39000000176</v>
      </c>
      <c r="G107" s="28">
        <v>264699.20000000094</v>
      </c>
      <c r="H107" s="28">
        <v>4359341.840000016</v>
      </c>
      <c r="I107" s="30"/>
      <c r="J107" s="28">
        <v>117363.12000000042</v>
      </c>
      <c r="K107" s="28">
        <v>299152.95000000106</v>
      </c>
      <c r="L107" s="28">
        <v>300120.49000000104</v>
      </c>
      <c r="M107" s="28">
        <v>716636.5600000025</v>
      </c>
      <c r="N107" s="30"/>
      <c r="O107" s="28">
        <v>454069.3600000016</v>
      </c>
      <c r="P107" s="28">
        <v>197309.98000000068</v>
      </c>
      <c r="Q107" s="28">
        <v>436759.86000000156</v>
      </c>
      <c r="R107" s="28">
        <v>1142</v>
      </c>
      <c r="S107" s="28">
        <v>70361.32000000025</v>
      </c>
      <c r="T107" s="28">
        <v>0</v>
      </c>
      <c r="U107" s="28">
        <v>943002.9300000032</v>
      </c>
      <c r="V107" s="28">
        <v>2102645.450000007</v>
      </c>
      <c r="W107" s="30"/>
      <c r="X107" s="28">
        <v>7178623.850000026</v>
      </c>
      <c r="Y107" s="30"/>
      <c r="Z107" s="28">
        <v>3103158.8200000115</v>
      </c>
      <c r="AA107" s="28">
        <v>509959.22000000183</v>
      </c>
      <c r="AB107" s="28">
        <v>1721005.140000006</v>
      </c>
      <c r="AC107" s="29"/>
      <c r="AD107" s="28">
        <v>1471811.6500000053</v>
      </c>
      <c r="AE107" s="28">
        <v>183812.33000000066</v>
      </c>
      <c r="AF107" s="28">
        <v>319096.9800000011</v>
      </c>
      <c r="AG107" s="29"/>
      <c r="AH107" s="28">
        <v>3216854.9300000113</v>
      </c>
      <c r="AI107" s="28">
        <v>0</v>
      </c>
      <c r="AJ107" s="28">
        <v>17200</v>
      </c>
      <c r="AK107" s="28">
        <v>40694.58000000015</v>
      </c>
      <c r="AL107" s="28">
        <v>3234054.9300000113</v>
      </c>
      <c r="AM107" s="28">
        <v>40694.58000000015</v>
      </c>
      <c r="AW107" s="4"/>
    </row>
    <row r="108" spans="1:49" ht="14.25">
      <c r="A108" s="27" t="s">
        <v>68</v>
      </c>
      <c r="B108" s="29"/>
      <c r="C108" s="28">
        <v>225968.77000000083</v>
      </c>
      <c r="D108" s="28">
        <v>208522.84000000072</v>
      </c>
      <c r="E108" s="28">
        <v>86990.88000000031</v>
      </c>
      <c r="F108" s="28">
        <v>87476.74000000031</v>
      </c>
      <c r="G108" s="28">
        <v>41571.78000000015</v>
      </c>
      <c r="H108" s="28">
        <v>650531.0100000023</v>
      </c>
      <c r="I108" s="30"/>
      <c r="J108" s="28">
        <v>0</v>
      </c>
      <c r="K108" s="28">
        <v>140228.9000000005</v>
      </c>
      <c r="L108" s="28">
        <v>82412.86000000029</v>
      </c>
      <c r="M108" s="28">
        <v>222641.76000000077</v>
      </c>
      <c r="N108" s="30"/>
      <c r="O108" s="28">
        <v>163614.1400000006</v>
      </c>
      <c r="P108" s="28">
        <v>0</v>
      </c>
      <c r="Q108" s="28">
        <v>57186.6300000002</v>
      </c>
      <c r="R108" s="28">
        <v>13071.480000000047</v>
      </c>
      <c r="S108" s="28">
        <v>27911.300000000097</v>
      </c>
      <c r="T108" s="28">
        <v>0</v>
      </c>
      <c r="U108" s="28">
        <v>123829.06000000043</v>
      </c>
      <c r="V108" s="28">
        <v>385612.6100000014</v>
      </c>
      <c r="W108" s="30"/>
      <c r="X108" s="28">
        <v>1258785.3800000045</v>
      </c>
      <c r="Y108" s="30"/>
      <c r="Z108" s="28">
        <v>460128.8400000017</v>
      </c>
      <c r="AA108" s="28">
        <v>216337.07000000076</v>
      </c>
      <c r="AB108" s="28">
        <v>319522.59000000113</v>
      </c>
      <c r="AC108" s="29"/>
      <c r="AD108" s="28">
        <v>114383.58000000041</v>
      </c>
      <c r="AE108" s="28">
        <v>100926.03000000009</v>
      </c>
      <c r="AF108" s="28">
        <v>96816.16000000013</v>
      </c>
      <c r="AG108" s="29"/>
      <c r="AH108" s="28">
        <v>585897.4700000021</v>
      </c>
      <c r="AI108" s="28">
        <v>150</v>
      </c>
      <c r="AJ108" s="28">
        <v>542</v>
      </c>
      <c r="AK108" s="28">
        <v>3236.4300000000117</v>
      </c>
      <c r="AL108" s="28">
        <v>586439.4700000021</v>
      </c>
      <c r="AM108" s="28">
        <v>3386.4300000000117</v>
      </c>
      <c r="AW108" s="4"/>
    </row>
    <row r="109" spans="1:49" ht="14.25">
      <c r="A109" s="27" t="s">
        <v>69</v>
      </c>
      <c r="B109" s="29"/>
      <c r="C109" s="28">
        <v>5164530.990000019</v>
      </c>
      <c r="D109" s="28">
        <v>1839858.5400000066</v>
      </c>
      <c r="E109" s="28">
        <v>664123.6600000024</v>
      </c>
      <c r="F109" s="28">
        <v>1078264.1300000036</v>
      </c>
      <c r="G109" s="28">
        <v>554324.5400000019</v>
      </c>
      <c r="H109" s="28">
        <v>9301101.860000033</v>
      </c>
      <c r="I109" s="30"/>
      <c r="J109" s="28">
        <v>373085.02000000136</v>
      </c>
      <c r="K109" s="28">
        <v>43138.970000000154</v>
      </c>
      <c r="L109" s="28">
        <v>823327.730000003</v>
      </c>
      <c r="M109" s="28">
        <v>1239551.7200000044</v>
      </c>
      <c r="N109" s="30"/>
      <c r="O109" s="28">
        <v>723458.4100000026</v>
      </c>
      <c r="P109" s="28">
        <v>137296.4800000005</v>
      </c>
      <c r="Q109" s="28">
        <v>649485.8600000005</v>
      </c>
      <c r="R109" s="28">
        <v>0</v>
      </c>
      <c r="S109" s="28">
        <v>625787.2300000022</v>
      </c>
      <c r="T109" s="28">
        <v>0</v>
      </c>
      <c r="U109" s="28">
        <v>1525355.5300000058</v>
      </c>
      <c r="V109" s="28">
        <v>3661383.5100000114</v>
      </c>
      <c r="W109" s="30"/>
      <c r="X109" s="28">
        <v>14202037.090000048</v>
      </c>
      <c r="Y109" s="30"/>
      <c r="Z109" s="28">
        <v>7249332.26000001</v>
      </c>
      <c r="AA109" s="28">
        <v>784227.8800000028</v>
      </c>
      <c r="AB109" s="28">
        <v>2863606.370000011</v>
      </c>
      <c r="AC109" s="29"/>
      <c r="AD109" s="28">
        <v>2377057.570000008</v>
      </c>
      <c r="AE109" s="28">
        <v>396588.5900000015</v>
      </c>
      <c r="AF109" s="28">
        <v>549652.310000002</v>
      </c>
      <c r="AG109" s="29"/>
      <c r="AH109" s="28">
        <v>5232728.040000019</v>
      </c>
      <c r="AI109" s="28">
        <v>11426.08000000004</v>
      </c>
      <c r="AJ109" s="28">
        <v>42042.830000000155</v>
      </c>
      <c r="AK109" s="28">
        <v>22835.37000000008</v>
      </c>
      <c r="AL109" s="28">
        <v>5274770.870000019</v>
      </c>
      <c r="AM109" s="28">
        <v>34261.45000000012</v>
      </c>
      <c r="AW109" s="4"/>
    </row>
    <row r="110" spans="1:49" ht="14.25">
      <c r="A110" s="27" t="s">
        <v>70</v>
      </c>
      <c r="B110" s="29"/>
      <c r="C110" s="28">
        <v>6060289.3700000215</v>
      </c>
      <c r="D110" s="28">
        <v>2750233.6100000096</v>
      </c>
      <c r="E110" s="28">
        <v>571716.660000002</v>
      </c>
      <c r="F110" s="28">
        <v>1450425.230000005</v>
      </c>
      <c r="G110" s="28">
        <v>183170.12000000064</v>
      </c>
      <c r="H110" s="28">
        <v>11015834.99000004</v>
      </c>
      <c r="I110" s="30"/>
      <c r="J110" s="28">
        <v>64507.390000000225</v>
      </c>
      <c r="K110" s="28">
        <v>424604.4300000015</v>
      </c>
      <c r="L110" s="28">
        <v>739742.5200000026</v>
      </c>
      <c r="M110" s="28">
        <v>1228854.3400000043</v>
      </c>
      <c r="N110" s="30"/>
      <c r="O110" s="28">
        <v>371273.2800000013</v>
      </c>
      <c r="P110" s="28">
        <v>249854.32000000088</v>
      </c>
      <c r="Q110" s="28">
        <v>554797.880000002</v>
      </c>
      <c r="R110" s="28">
        <v>3818</v>
      </c>
      <c r="S110" s="28">
        <v>218593.9200000008</v>
      </c>
      <c r="T110" s="28">
        <v>87332.65000000031</v>
      </c>
      <c r="U110" s="28">
        <v>1042795.6700000041</v>
      </c>
      <c r="V110" s="28">
        <v>2528465.7200000095</v>
      </c>
      <c r="W110" s="30"/>
      <c r="X110" s="28">
        <v>14773155.050000053</v>
      </c>
      <c r="Y110" s="30"/>
      <c r="Z110" s="28">
        <v>7879996.920000023</v>
      </c>
      <c r="AA110" s="28">
        <v>856884.830000003</v>
      </c>
      <c r="AB110" s="28">
        <v>2079977.8600000069</v>
      </c>
      <c r="AC110" s="29"/>
      <c r="AD110" s="28">
        <v>2290499.540000008</v>
      </c>
      <c r="AE110" s="28">
        <v>367119.8600000013</v>
      </c>
      <c r="AF110" s="28">
        <v>395349.05000000127</v>
      </c>
      <c r="AG110" s="29"/>
      <c r="AH110" s="28">
        <v>6275696.330000022</v>
      </c>
      <c r="AI110" s="28">
        <v>0</v>
      </c>
      <c r="AJ110" s="28">
        <v>176958.57000000065</v>
      </c>
      <c r="AK110" s="28">
        <v>15577.110000000055</v>
      </c>
      <c r="AL110" s="28">
        <v>6452654.900000023</v>
      </c>
      <c r="AM110" s="28">
        <v>15577.110000000055</v>
      </c>
      <c r="AW110" s="4"/>
    </row>
    <row r="111" spans="1:49" ht="14.25">
      <c r="A111" s="27" t="s">
        <v>71</v>
      </c>
      <c r="B111" s="29"/>
      <c r="C111" s="28">
        <v>909277.2600000033</v>
      </c>
      <c r="D111" s="28">
        <v>708393.9400000026</v>
      </c>
      <c r="E111" s="28">
        <v>255800</v>
      </c>
      <c r="F111" s="28">
        <v>358036.2200000013</v>
      </c>
      <c r="G111" s="28">
        <v>241308.75000000084</v>
      </c>
      <c r="H111" s="28">
        <v>2472816.170000008</v>
      </c>
      <c r="I111" s="30"/>
      <c r="J111" s="28">
        <v>0</v>
      </c>
      <c r="K111" s="28">
        <v>233229.7400000008</v>
      </c>
      <c r="L111" s="28">
        <v>203873.3200000007</v>
      </c>
      <c r="M111" s="28">
        <v>437103.0600000015</v>
      </c>
      <c r="N111" s="30"/>
      <c r="O111" s="28">
        <v>381554.26000000135</v>
      </c>
      <c r="P111" s="28">
        <v>0</v>
      </c>
      <c r="Q111" s="28">
        <v>372335.15000000136</v>
      </c>
      <c r="R111" s="28">
        <v>589</v>
      </c>
      <c r="S111" s="28">
        <v>0</v>
      </c>
      <c r="T111" s="28">
        <v>0</v>
      </c>
      <c r="U111" s="28">
        <v>821509.5300000028</v>
      </c>
      <c r="V111" s="28">
        <v>1575987.9400000055</v>
      </c>
      <c r="W111" s="30"/>
      <c r="X111" s="28">
        <v>4485907.170000015</v>
      </c>
      <c r="Y111" s="30"/>
      <c r="Z111" s="28">
        <v>1631568.0400000056</v>
      </c>
      <c r="AA111" s="28">
        <v>337319.64000000124</v>
      </c>
      <c r="AB111" s="28">
        <v>1368559.370000005</v>
      </c>
      <c r="AC111" s="29"/>
      <c r="AD111" s="28">
        <v>922451.0400000034</v>
      </c>
      <c r="AE111" s="28">
        <v>79752.09000000029</v>
      </c>
      <c r="AF111" s="28">
        <v>175688.65000000063</v>
      </c>
      <c r="AG111" s="29"/>
      <c r="AH111" s="28">
        <v>3017750.2500000107</v>
      </c>
      <c r="AI111" s="28">
        <v>0</v>
      </c>
      <c r="AJ111" s="28">
        <v>4119.190000000015</v>
      </c>
      <c r="AK111" s="28">
        <v>26814.250000000095</v>
      </c>
      <c r="AL111" s="28">
        <v>3021869.4400000107</v>
      </c>
      <c r="AM111" s="28">
        <v>26814.250000000095</v>
      </c>
      <c r="AW111" s="4"/>
    </row>
    <row r="112" spans="1:49" ht="14.25">
      <c r="A112" s="27" t="s">
        <v>72</v>
      </c>
      <c r="B112" s="29"/>
      <c r="C112" s="28">
        <v>2643829.030000009</v>
      </c>
      <c r="D112" s="28">
        <v>2005114.4500000072</v>
      </c>
      <c r="E112" s="28">
        <v>528371.9800000018</v>
      </c>
      <c r="F112" s="28">
        <v>719091.8800000026</v>
      </c>
      <c r="G112" s="28">
        <v>158400.66000000056</v>
      </c>
      <c r="H112" s="28">
        <v>6054808.0000000205</v>
      </c>
      <c r="I112" s="30"/>
      <c r="J112" s="28">
        <v>0</v>
      </c>
      <c r="K112" s="28">
        <v>367917.3900000013</v>
      </c>
      <c r="L112" s="28">
        <v>655072.4100000024</v>
      </c>
      <c r="M112" s="28">
        <v>1022989.8000000037</v>
      </c>
      <c r="N112" s="30"/>
      <c r="O112" s="28">
        <v>487870.67000000173</v>
      </c>
      <c r="P112" s="28">
        <v>178729.02000000063</v>
      </c>
      <c r="Q112" s="28">
        <v>661833.2800000025</v>
      </c>
      <c r="R112" s="28">
        <v>3961.2200000000144</v>
      </c>
      <c r="S112" s="28">
        <v>0</v>
      </c>
      <c r="T112" s="28">
        <v>0</v>
      </c>
      <c r="U112" s="28">
        <v>1619016.1400000055</v>
      </c>
      <c r="V112" s="28">
        <v>2951410.3300000103</v>
      </c>
      <c r="W112" s="30"/>
      <c r="X112" s="28">
        <v>10029208.130000034</v>
      </c>
      <c r="Y112" s="30"/>
      <c r="Z112" s="28">
        <v>4630858.740000017</v>
      </c>
      <c r="AA112" s="28">
        <v>745482.6600000027</v>
      </c>
      <c r="AB112" s="28">
        <v>2282130.610000008</v>
      </c>
      <c r="AC112" s="29"/>
      <c r="AD112" s="28">
        <v>1680074.230000006</v>
      </c>
      <c r="AE112" s="28">
        <v>329474.86000000115</v>
      </c>
      <c r="AF112" s="28">
        <v>602780.6500000011</v>
      </c>
      <c r="AG112" s="29"/>
      <c r="AH112" s="28">
        <v>4399467.090000015</v>
      </c>
      <c r="AI112" s="28">
        <v>0</v>
      </c>
      <c r="AJ112" s="28">
        <v>0</v>
      </c>
      <c r="AK112" s="28">
        <v>26431.710000000094</v>
      </c>
      <c r="AL112" s="28">
        <v>4399467.090000015</v>
      </c>
      <c r="AM112" s="28">
        <v>26431.710000000094</v>
      </c>
      <c r="AW112" s="4"/>
    </row>
    <row r="113" spans="1:49" ht="14.25">
      <c r="A113" s="27" t="s">
        <v>73</v>
      </c>
      <c r="B113" s="29"/>
      <c r="C113" s="28">
        <v>1720000</v>
      </c>
      <c r="D113" s="28">
        <v>808872.7800000029</v>
      </c>
      <c r="E113" s="28">
        <v>351600</v>
      </c>
      <c r="F113" s="28">
        <v>849307.840000003</v>
      </c>
      <c r="G113" s="28">
        <v>299880.91000000096</v>
      </c>
      <c r="H113" s="28">
        <v>4029661.5300000072</v>
      </c>
      <c r="I113" s="30"/>
      <c r="J113" s="28">
        <v>53832.22000000019</v>
      </c>
      <c r="K113" s="28">
        <v>172550.4400000006</v>
      </c>
      <c r="L113" s="28">
        <v>379429.0400000006</v>
      </c>
      <c r="M113" s="28">
        <v>605811.7000000014</v>
      </c>
      <c r="N113" s="30"/>
      <c r="O113" s="28">
        <v>545164.920000002</v>
      </c>
      <c r="P113" s="28">
        <v>106810.32000000039</v>
      </c>
      <c r="Q113" s="28">
        <v>440598.18000000156</v>
      </c>
      <c r="R113" s="28">
        <v>0</v>
      </c>
      <c r="S113" s="28">
        <v>0</v>
      </c>
      <c r="T113" s="28">
        <v>0</v>
      </c>
      <c r="U113" s="28">
        <v>944087.1700000023</v>
      </c>
      <c r="V113" s="28">
        <v>2036660.5900000061</v>
      </c>
      <c r="W113" s="30"/>
      <c r="X113" s="28">
        <v>6672133.820000015</v>
      </c>
      <c r="Y113" s="30"/>
      <c r="Z113" s="28">
        <v>3009099.080000011</v>
      </c>
      <c r="AA113" s="28">
        <v>415865.6000000015</v>
      </c>
      <c r="AB113" s="28">
        <v>1436693.4100000055</v>
      </c>
      <c r="AC113" s="29"/>
      <c r="AD113" s="28">
        <v>2325362.8800000083</v>
      </c>
      <c r="AE113" s="28">
        <v>491410.1200000018</v>
      </c>
      <c r="AF113" s="28">
        <v>871957.020000003</v>
      </c>
      <c r="AG113" s="29"/>
      <c r="AH113" s="28">
        <v>2493981.0300000086</v>
      </c>
      <c r="AI113" s="28">
        <v>8601.690000000031</v>
      </c>
      <c r="AJ113" s="28">
        <v>2108.7400000000075</v>
      </c>
      <c r="AK113" s="28">
        <v>31277.62000000011</v>
      </c>
      <c r="AL113" s="28">
        <v>2496089.770000009</v>
      </c>
      <c r="AM113" s="28">
        <v>39879.31000000014</v>
      </c>
      <c r="AW113" s="4"/>
    </row>
    <row r="114" spans="1:49" ht="14.25">
      <c r="A114" s="27" t="s">
        <v>74</v>
      </c>
      <c r="B114" s="29"/>
      <c r="C114" s="28">
        <v>110917.3600000004</v>
      </c>
      <c r="D114" s="28">
        <v>65085.06000000024</v>
      </c>
      <c r="E114" s="28">
        <v>178292.28000000064</v>
      </c>
      <c r="F114" s="28">
        <v>171399.0900000006</v>
      </c>
      <c r="G114" s="28">
        <v>61958.36000000022</v>
      </c>
      <c r="H114" s="28">
        <v>587652.1500000021</v>
      </c>
      <c r="I114" s="30"/>
      <c r="J114" s="28">
        <v>25725.040000000092</v>
      </c>
      <c r="K114" s="28">
        <v>7662.040000000027</v>
      </c>
      <c r="L114" s="28">
        <v>163114.96000000057</v>
      </c>
      <c r="M114" s="28">
        <v>196502.04000000068</v>
      </c>
      <c r="N114" s="30"/>
      <c r="O114" s="28">
        <v>103606.76000000037</v>
      </c>
      <c r="P114" s="28">
        <v>0</v>
      </c>
      <c r="Q114" s="28">
        <v>72050.72000000026</v>
      </c>
      <c r="R114" s="28">
        <v>0</v>
      </c>
      <c r="S114" s="28">
        <v>0</v>
      </c>
      <c r="T114" s="28">
        <v>0</v>
      </c>
      <c r="U114" s="28">
        <v>344608.11000000127</v>
      </c>
      <c r="V114" s="28">
        <v>520265.5900000019</v>
      </c>
      <c r="W114" s="30"/>
      <c r="X114" s="28">
        <v>1304419.7800000047</v>
      </c>
      <c r="Y114" s="30"/>
      <c r="Z114" s="28">
        <v>401191.8900000014</v>
      </c>
      <c r="AA114" s="28">
        <v>114501.6800000004</v>
      </c>
      <c r="AB114" s="28">
        <v>582051.9300000019</v>
      </c>
      <c r="AC114" s="29"/>
      <c r="AD114" s="28">
        <v>254957.0400000009</v>
      </c>
      <c r="AE114" s="28">
        <v>60343.85000000021</v>
      </c>
      <c r="AF114" s="28">
        <v>85039.3400000003</v>
      </c>
      <c r="AG114" s="29"/>
      <c r="AH114" s="28">
        <v>502554.4100000018</v>
      </c>
      <c r="AI114" s="28">
        <v>0</v>
      </c>
      <c r="AJ114" s="28">
        <v>0</v>
      </c>
      <c r="AK114" s="28">
        <v>3257.8300000000113</v>
      </c>
      <c r="AL114" s="28">
        <v>502554.4100000018</v>
      </c>
      <c r="AM114" s="28">
        <v>3257.8300000000113</v>
      </c>
      <c r="AW114" s="4"/>
    </row>
    <row r="115" spans="1:49" ht="14.25">
      <c r="A115" s="27" t="s">
        <v>75</v>
      </c>
      <c r="B115" s="29"/>
      <c r="C115" s="28">
        <v>136641.0700000005</v>
      </c>
      <c r="D115" s="28">
        <v>159575.79000000056</v>
      </c>
      <c r="E115" s="28">
        <v>17638.82000000006</v>
      </c>
      <c r="F115" s="28">
        <v>138532.2600000005</v>
      </c>
      <c r="G115" s="28">
        <v>44096.08000000016</v>
      </c>
      <c r="H115" s="28">
        <v>496484.02000000176</v>
      </c>
      <c r="I115" s="30"/>
      <c r="J115" s="28">
        <v>19946.76000000007</v>
      </c>
      <c r="K115" s="28">
        <v>10563.320000000038</v>
      </c>
      <c r="L115" s="28">
        <v>119787.42000000043</v>
      </c>
      <c r="M115" s="28">
        <v>150297.50000000055</v>
      </c>
      <c r="N115" s="30"/>
      <c r="O115" s="28">
        <v>100194</v>
      </c>
      <c r="P115" s="28">
        <v>0</v>
      </c>
      <c r="Q115" s="28">
        <v>70560.59000000023</v>
      </c>
      <c r="R115" s="28">
        <v>0</v>
      </c>
      <c r="S115" s="28">
        <v>0</v>
      </c>
      <c r="T115" s="28">
        <v>0</v>
      </c>
      <c r="U115" s="28">
        <v>236106.05000000072</v>
      </c>
      <c r="V115" s="28">
        <v>406860.64000000095</v>
      </c>
      <c r="W115" s="30"/>
      <c r="X115" s="28">
        <v>1053642.1600000034</v>
      </c>
      <c r="Y115" s="30"/>
      <c r="Z115" s="28">
        <v>337204.3300000012</v>
      </c>
      <c r="AA115" s="28">
        <v>117170.71000000043</v>
      </c>
      <c r="AB115" s="28">
        <v>356220.6900000012</v>
      </c>
      <c r="AC115" s="29"/>
      <c r="AD115" s="28">
        <v>143643.22000000053</v>
      </c>
      <c r="AE115" s="28">
        <v>79243.65000000029</v>
      </c>
      <c r="AF115" s="28">
        <v>93336.4000000003</v>
      </c>
      <c r="AG115" s="29"/>
      <c r="AH115" s="28">
        <v>0</v>
      </c>
      <c r="AI115" s="28">
        <v>0</v>
      </c>
      <c r="AJ115" s="28">
        <v>0</v>
      </c>
      <c r="AK115" s="28">
        <v>8487.05000000003</v>
      </c>
      <c r="AL115" s="28">
        <v>0</v>
      </c>
      <c r="AM115" s="28">
        <v>8487.05000000003</v>
      </c>
      <c r="AW115" s="4"/>
    </row>
    <row r="116" spans="1:49" ht="14.25">
      <c r="A116" s="27" t="s">
        <v>76</v>
      </c>
      <c r="B116" s="29"/>
      <c r="C116" s="28">
        <v>25628530.13000009</v>
      </c>
      <c r="D116" s="28">
        <v>11718571.820000041</v>
      </c>
      <c r="E116" s="28">
        <v>1940999</v>
      </c>
      <c r="F116" s="28">
        <v>3873916.010000014</v>
      </c>
      <c r="G116" s="28">
        <v>998384.0700000036</v>
      </c>
      <c r="H116" s="28">
        <v>44160401.03000014</v>
      </c>
      <c r="I116" s="30"/>
      <c r="J116" s="28">
        <v>0</v>
      </c>
      <c r="K116" s="28">
        <v>874720.5900000031</v>
      </c>
      <c r="L116" s="28">
        <v>1146212.890000004</v>
      </c>
      <c r="M116" s="28">
        <v>2020933.4800000072</v>
      </c>
      <c r="N116" s="30"/>
      <c r="O116" s="28">
        <v>243936.8000000009</v>
      </c>
      <c r="P116" s="28">
        <v>263622.4200000009</v>
      </c>
      <c r="Q116" s="28">
        <v>1580206.1400000057</v>
      </c>
      <c r="R116" s="28">
        <v>169791.1500000006</v>
      </c>
      <c r="S116" s="28">
        <v>810885.6000000029</v>
      </c>
      <c r="T116" s="28">
        <v>0</v>
      </c>
      <c r="U116" s="28">
        <v>5555662.02000002</v>
      </c>
      <c r="V116" s="28">
        <v>8624104.13000003</v>
      </c>
      <c r="W116" s="30"/>
      <c r="X116" s="28">
        <v>54805438.64000018</v>
      </c>
      <c r="Y116" s="30"/>
      <c r="Z116" s="28">
        <v>30824702.120000113</v>
      </c>
      <c r="AA116" s="28">
        <v>2066435.330000007</v>
      </c>
      <c r="AB116" s="28">
        <v>7605323.670000026</v>
      </c>
      <c r="AC116" s="29"/>
      <c r="AD116" s="28">
        <v>14297979.620000048</v>
      </c>
      <c r="AE116" s="28">
        <v>1020151.3700000036</v>
      </c>
      <c r="AF116" s="28">
        <v>2570609.960000009</v>
      </c>
      <c r="AG116" s="29"/>
      <c r="AH116" s="28">
        <v>21643666.170000076</v>
      </c>
      <c r="AI116" s="28">
        <v>13968</v>
      </c>
      <c r="AJ116" s="28">
        <v>262571.19000000093</v>
      </c>
      <c r="AK116" s="28">
        <v>1151680.2600000042</v>
      </c>
      <c r="AL116" s="28">
        <v>21906237.360000078</v>
      </c>
      <c r="AM116" s="28">
        <v>1165648.2600000042</v>
      </c>
      <c r="AW116" s="4"/>
    </row>
    <row r="117" spans="1:49" ht="14.25">
      <c r="A117" s="5" t="s">
        <v>170</v>
      </c>
      <c r="B117" s="26"/>
      <c r="C117" s="8">
        <f>SUM(C104:C116)</f>
        <v>51784524.44000018</v>
      </c>
      <c r="D117" s="8">
        <f aca="true" t="shared" si="36" ref="D117:AM117">SUM(D104:D116)</f>
        <v>24351962.150000088</v>
      </c>
      <c r="E117" s="8">
        <f t="shared" si="36"/>
        <v>6261842.390000014</v>
      </c>
      <c r="F117" s="8">
        <f t="shared" si="36"/>
        <v>11294821.300000042</v>
      </c>
      <c r="G117" s="8">
        <f t="shared" si="36"/>
        <v>3480530.4400000125</v>
      </c>
      <c r="H117" s="8">
        <f t="shared" si="36"/>
        <v>97173680.72000033</v>
      </c>
      <c r="I117" s="21"/>
      <c r="J117" s="8">
        <f t="shared" si="36"/>
        <v>775881.0500000028</v>
      </c>
      <c r="K117" s="8">
        <f t="shared" si="36"/>
        <v>3363629.6500000115</v>
      </c>
      <c r="L117" s="8">
        <f t="shared" si="36"/>
        <v>5542715.390000019</v>
      </c>
      <c r="M117" s="8">
        <f t="shared" si="36"/>
        <v>9682226.090000033</v>
      </c>
      <c r="N117" s="21"/>
      <c r="O117" s="8">
        <f t="shared" si="36"/>
        <v>4694206.140000016</v>
      </c>
      <c r="P117" s="8">
        <f t="shared" si="36"/>
        <v>1453613.480000005</v>
      </c>
      <c r="Q117" s="8">
        <f t="shared" si="36"/>
        <v>6257257.85000002</v>
      </c>
      <c r="R117" s="8">
        <f t="shared" si="36"/>
        <v>196177.25000000067</v>
      </c>
      <c r="S117" s="8">
        <f t="shared" si="36"/>
        <v>2241304.740000008</v>
      </c>
      <c r="T117" s="8">
        <f t="shared" si="36"/>
        <v>87332.65000000031</v>
      </c>
      <c r="U117" s="8">
        <f t="shared" si="36"/>
        <v>15446518.010000054</v>
      </c>
      <c r="V117" s="8">
        <f t="shared" si="36"/>
        <v>30376410.12000011</v>
      </c>
      <c r="W117" s="21"/>
      <c r="X117" s="8">
        <f t="shared" si="36"/>
        <v>137232316.93000048</v>
      </c>
      <c r="Y117" s="21"/>
      <c r="Z117" s="8">
        <f t="shared" si="36"/>
        <v>69877736.53000022</v>
      </c>
      <c r="AA117" s="8">
        <f t="shared" si="36"/>
        <v>7543238.9800000265</v>
      </c>
      <c r="AB117" s="8">
        <f t="shared" si="36"/>
        <v>25310290.03000009</v>
      </c>
      <c r="AC117" s="21"/>
      <c r="AD117" s="8">
        <f t="shared" si="36"/>
        <v>30514901.790000103</v>
      </c>
      <c r="AE117" s="8">
        <f t="shared" si="36"/>
        <v>3595458.340000013</v>
      </c>
      <c r="AF117" s="8">
        <f t="shared" si="36"/>
        <v>6806471.150000023</v>
      </c>
      <c r="AG117" s="21"/>
      <c r="AH117" s="8">
        <f t="shared" si="36"/>
        <v>57472717.6500002</v>
      </c>
      <c r="AI117" s="8">
        <f t="shared" si="36"/>
        <v>40002.77000000007</v>
      </c>
      <c r="AJ117" s="8">
        <f t="shared" si="36"/>
        <v>606652.8400000021</v>
      </c>
      <c r="AK117" s="8">
        <f t="shared" si="36"/>
        <v>1521648.3200000054</v>
      </c>
      <c r="AL117" s="8">
        <f t="shared" si="36"/>
        <v>58079370.4900002</v>
      </c>
      <c r="AM117" s="8">
        <f t="shared" si="36"/>
        <v>1561651.0900000057</v>
      </c>
      <c r="AW117" s="4"/>
    </row>
    <row r="118" spans="1:39" s="9" customFormat="1" ht="14.25">
      <c r="A118" s="13"/>
      <c r="B118" s="22"/>
      <c r="C118" s="14"/>
      <c r="D118" s="14"/>
      <c r="E118" s="14"/>
      <c r="F118" s="14"/>
      <c r="G118" s="14"/>
      <c r="H118" s="14"/>
      <c r="I118" s="20"/>
      <c r="J118" s="14"/>
      <c r="K118" s="14"/>
      <c r="L118" s="14"/>
      <c r="M118" s="14"/>
      <c r="N118" s="20"/>
      <c r="O118" s="14"/>
      <c r="P118" s="14"/>
      <c r="Q118" s="14"/>
      <c r="R118" s="14"/>
      <c r="S118" s="14"/>
      <c r="T118" s="14"/>
      <c r="U118" s="14"/>
      <c r="V118" s="14"/>
      <c r="W118" s="20"/>
      <c r="X118" s="14"/>
      <c r="Y118" s="20"/>
      <c r="Z118" s="14"/>
      <c r="AA118" s="14"/>
      <c r="AB118" s="14"/>
      <c r="AC118" s="20"/>
      <c r="AD118" s="14"/>
      <c r="AE118" s="14"/>
      <c r="AF118" s="14"/>
      <c r="AG118" s="20"/>
      <c r="AH118" s="14"/>
      <c r="AI118" s="14"/>
      <c r="AJ118" s="14"/>
      <c r="AK118" s="14"/>
      <c r="AL118" s="14"/>
      <c r="AM118" s="14"/>
    </row>
    <row r="119" spans="1:39" s="1" customFormat="1" ht="14.25">
      <c r="A119" s="44" t="s">
        <v>165</v>
      </c>
      <c r="B119" s="15"/>
      <c r="C119" s="45" t="s">
        <v>137</v>
      </c>
      <c r="D119" s="45"/>
      <c r="E119" s="45"/>
      <c r="F119" s="45"/>
      <c r="G119" s="45"/>
      <c r="H119" s="45"/>
      <c r="I119" s="32"/>
      <c r="J119" s="45" t="s">
        <v>125</v>
      </c>
      <c r="K119" s="45"/>
      <c r="L119" s="45"/>
      <c r="M119" s="45"/>
      <c r="N119" s="32"/>
      <c r="O119" s="45" t="s">
        <v>146</v>
      </c>
      <c r="P119" s="45"/>
      <c r="Q119" s="45"/>
      <c r="R119" s="45"/>
      <c r="S119" s="45"/>
      <c r="T119" s="45"/>
      <c r="U119" s="45"/>
      <c r="V119" s="45"/>
      <c r="W119" s="32"/>
      <c r="X119" s="46" t="s">
        <v>124</v>
      </c>
      <c r="Y119" s="32"/>
      <c r="Z119" s="45" t="s">
        <v>156</v>
      </c>
      <c r="AA119" s="45"/>
      <c r="AB119" s="45"/>
      <c r="AC119" s="33"/>
      <c r="AD119" s="45" t="s">
        <v>158</v>
      </c>
      <c r="AE119" s="45"/>
      <c r="AF119" s="45"/>
      <c r="AG119" s="33"/>
      <c r="AH119" s="45" t="s">
        <v>155</v>
      </c>
      <c r="AI119" s="45"/>
      <c r="AJ119" s="45" t="s">
        <v>126</v>
      </c>
      <c r="AK119" s="45"/>
      <c r="AL119" s="45" t="s">
        <v>152</v>
      </c>
      <c r="AM119" s="45"/>
    </row>
    <row r="120" spans="1:39" s="2" customFormat="1" ht="42.75">
      <c r="A120" s="44"/>
      <c r="B120" s="23"/>
      <c r="C120" s="31" t="s">
        <v>138</v>
      </c>
      <c r="D120" s="31" t="s">
        <v>139</v>
      </c>
      <c r="E120" s="31" t="s">
        <v>140</v>
      </c>
      <c r="F120" s="31" t="s">
        <v>143</v>
      </c>
      <c r="G120" s="31" t="s">
        <v>141</v>
      </c>
      <c r="H120" s="31" t="s">
        <v>142</v>
      </c>
      <c r="I120" s="16"/>
      <c r="J120" s="31" t="s">
        <v>144</v>
      </c>
      <c r="K120" s="31" t="s">
        <v>145</v>
      </c>
      <c r="L120" s="31" t="s">
        <v>141</v>
      </c>
      <c r="M120" s="31" t="s">
        <v>142</v>
      </c>
      <c r="N120" s="16"/>
      <c r="O120" s="31" t="s">
        <v>147</v>
      </c>
      <c r="P120" s="31" t="s">
        <v>148</v>
      </c>
      <c r="Q120" s="31" t="s">
        <v>127</v>
      </c>
      <c r="R120" s="31" t="s">
        <v>149</v>
      </c>
      <c r="S120" s="31" t="s">
        <v>151</v>
      </c>
      <c r="T120" s="31" t="s">
        <v>150</v>
      </c>
      <c r="U120" s="31" t="s">
        <v>141</v>
      </c>
      <c r="V120" s="31" t="s">
        <v>142</v>
      </c>
      <c r="W120" s="16"/>
      <c r="X120" s="46"/>
      <c r="Y120" s="16"/>
      <c r="Z120" s="31" t="s">
        <v>157</v>
      </c>
      <c r="AA120" s="31" t="s">
        <v>129</v>
      </c>
      <c r="AB120" s="31" t="s">
        <v>128</v>
      </c>
      <c r="AC120" s="16"/>
      <c r="AD120" s="31" t="s">
        <v>157</v>
      </c>
      <c r="AE120" s="31" t="s">
        <v>129</v>
      </c>
      <c r="AF120" s="31" t="s">
        <v>128</v>
      </c>
      <c r="AG120" s="16"/>
      <c r="AH120" s="31" t="s">
        <v>153</v>
      </c>
      <c r="AI120" s="31" t="s">
        <v>154</v>
      </c>
      <c r="AJ120" s="31" t="s">
        <v>153</v>
      </c>
      <c r="AK120" s="31" t="s">
        <v>154</v>
      </c>
      <c r="AL120" s="31" t="s">
        <v>153</v>
      </c>
      <c r="AM120" s="31" t="s">
        <v>154</v>
      </c>
    </row>
    <row r="121" spans="1:49" ht="14.25">
      <c r="A121" s="27" t="s">
        <v>121</v>
      </c>
      <c r="B121" s="29"/>
      <c r="C121" s="28">
        <v>3074537.5600000108</v>
      </c>
      <c r="D121" s="28">
        <v>1333487.5300000047</v>
      </c>
      <c r="E121" s="28">
        <v>519010.4800000019</v>
      </c>
      <c r="F121" s="28">
        <v>489390.74000000174</v>
      </c>
      <c r="G121" s="28">
        <v>507447.9600000018</v>
      </c>
      <c r="H121" s="28">
        <v>5923874.270000022</v>
      </c>
      <c r="I121" s="30"/>
      <c r="J121" s="28">
        <v>0</v>
      </c>
      <c r="K121" s="28">
        <v>658525.3500000023</v>
      </c>
      <c r="L121" s="28">
        <v>368990.9200000013</v>
      </c>
      <c r="M121" s="28">
        <v>1027516.2700000036</v>
      </c>
      <c r="N121" s="30"/>
      <c r="O121" s="28">
        <v>501813.2300000018</v>
      </c>
      <c r="P121" s="28">
        <v>153306.96000000054</v>
      </c>
      <c r="Q121" s="28">
        <v>398377.20000000147</v>
      </c>
      <c r="R121" s="28">
        <v>1657.010000000006</v>
      </c>
      <c r="S121" s="28">
        <v>627893.0100000022</v>
      </c>
      <c r="T121" s="28">
        <v>4534.370000000016</v>
      </c>
      <c r="U121" s="28">
        <v>858550.6900000025</v>
      </c>
      <c r="V121" s="28">
        <v>2546132.4700000086</v>
      </c>
      <c r="W121" s="30"/>
      <c r="X121" s="28">
        <v>9497523.010000033</v>
      </c>
      <c r="Y121" s="30"/>
      <c r="Z121" s="28">
        <v>3597512.2800000124</v>
      </c>
      <c r="AA121" s="28">
        <v>876494.4800000032</v>
      </c>
      <c r="AB121" s="28">
        <v>2139274.0700000077</v>
      </c>
      <c r="AC121" s="29"/>
      <c r="AD121" s="28">
        <v>1962038.7500000068</v>
      </c>
      <c r="AE121" s="28">
        <v>83496.14000000029</v>
      </c>
      <c r="AF121" s="28">
        <v>578676.610000002</v>
      </c>
      <c r="AG121" s="29"/>
      <c r="AH121" s="28">
        <v>4372867.140000015</v>
      </c>
      <c r="AI121" s="28">
        <v>15850.090000000057</v>
      </c>
      <c r="AJ121" s="28">
        <v>66927.85000000024</v>
      </c>
      <c r="AK121" s="28">
        <v>73875.16000000027</v>
      </c>
      <c r="AL121" s="28">
        <v>4439794.990000015</v>
      </c>
      <c r="AM121" s="28">
        <v>89725.25000000032</v>
      </c>
      <c r="AW121" s="4"/>
    </row>
    <row r="122" spans="1:49" ht="14.25">
      <c r="A122" s="27" t="s">
        <v>77</v>
      </c>
      <c r="B122" s="29"/>
      <c r="C122" s="28">
        <v>2443430.430000009</v>
      </c>
      <c r="D122" s="28">
        <v>1508992.3100000054</v>
      </c>
      <c r="E122" s="28">
        <v>496431.62000000174</v>
      </c>
      <c r="F122" s="28">
        <v>1011785.6200000036</v>
      </c>
      <c r="G122" s="28">
        <v>483042.3100000017</v>
      </c>
      <c r="H122" s="28">
        <v>5943682.290000021</v>
      </c>
      <c r="I122" s="30"/>
      <c r="J122" s="28">
        <v>62821.51000000023</v>
      </c>
      <c r="K122" s="28">
        <v>377841.99000000133</v>
      </c>
      <c r="L122" s="28">
        <v>340545.4000000012</v>
      </c>
      <c r="M122" s="28">
        <v>781208.9000000027</v>
      </c>
      <c r="N122" s="30"/>
      <c r="O122" s="28">
        <v>355777.98000000126</v>
      </c>
      <c r="P122" s="28">
        <v>89277.21000000031</v>
      </c>
      <c r="Q122" s="28">
        <v>491828.65000000177</v>
      </c>
      <c r="R122" s="28">
        <v>63154.98000000023</v>
      </c>
      <c r="S122" s="28">
        <v>168188.08000000063</v>
      </c>
      <c r="T122" s="28">
        <v>0</v>
      </c>
      <c r="U122" s="28">
        <v>2942595.180000011</v>
      </c>
      <c r="V122" s="28">
        <v>4110822.080000015</v>
      </c>
      <c r="W122" s="30"/>
      <c r="X122" s="28">
        <v>10835713.270000039</v>
      </c>
      <c r="Y122" s="30"/>
      <c r="Z122" s="28">
        <v>3919513.430000014</v>
      </c>
      <c r="AA122" s="28">
        <v>469753.0700000017</v>
      </c>
      <c r="AB122" s="28">
        <v>3676378.990000013</v>
      </c>
      <c r="AC122" s="29"/>
      <c r="AD122" s="28">
        <v>1914949.750000007</v>
      </c>
      <c r="AE122" s="28">
        <v>240445.75000000084</v>
      </c>
      <c r="AF122" s="28">
        <v>958181.9000000034</v>
      </c>
      <c r="AG122" s="29"/>
      <c r="AH122" s="28">
        <v>4993950.080000018</v>
      </c>
      <c r="AI122" s="28">
        <v>0</v>
      </c>
      <c r="AJ122" s="28">
        <v>24045.600000000086</v>
      </c>
      <c r="AK122" s="28">
        <v>8039.830000000028</v>
      </c>
      <c r="AL122" s="28">
        <v>5017995.680000017</v>
      </c>
      <c r="AM122" s="28">
        <v>8039.830000000028</v>
      </c>
      <c r="AW122" s="4"/>
    </row>
    <row r="123" spans="1:49" ht="14.25">
      <c r="A123" s="27" t="s">
        <v>78</v>
      </c>
      <c r="B123" s="29"/>
      <c r="C123" s="28">
        <v>1051123.5300000038</v>
      </c>
      <c r="D123" s="28">
        <v>466401.91000000166</v>
      </c>
      <c r="E123" s="28">
        <v>322924.44000000117</v>
      </c>
      <c r="F123" s="28">
        <v>446811.1900000016</v>
      </c>
      <c r="G123" s="28">
        <v>111324.67000000039</v>
      </c>
      <c r="H123" s="28">
        <v>2398585.7400000086</v>
      </c>
      <c r="I123" s="30"/>
      <c r="J123" s="28">
        <v>0</v>
      </c>
      <c r="K123" s="28">
        <v>96445.67000000035</v>
      </c>
      <c r="L123" s="28">
        <v>267413.91000000096</v>
      </c>
      <c r="M123" s="28">
        <v>363859.5800000013</v>
      </c>
      <c r="N123" s="30"/>
      <c r="O123" s="28">
        <v>271947.73000000103</v>
      </c>
      <c r="P123" s="28">
        <v>41445.90000000015</v>
      </c>
      <c r="Q123" s="28">
        <v>319885.3000000011</v>
      </c>
      <c r="R123" s="28">
        <v>79905.7900000003</v>
      </c>
      <c r="S123" s="28">
        <v>92886.28000000033</v>
      </c>
      <c r="T123" s="28">
        <v>20495.130000000074</v>
      </c>
      <c r="U123" s="28">
        <v>1027691.4600000036</v>
      </c>
      <c r="V123" s="28">
        <v>1854257.5900000066</v>
      </c>
      <c r="W123" s="30"/>
      <c r="X123" s="28">
        <v>4616702.910000017</v>
      </c>
      <c r="Y123" s="30"/>
      <c r="Z123" s="28">
        <v>1829300.0000000068</v>
      </c>
      <c r="AA123" s="28">
        <v>201300.0100000007</v>
      </c>
      <c r="AB123" s="28">
        <v>1769295.900000006</v>
      </c>
      <c r="AC123" s="29"/>
      <c r="AD123" s="28">
        <v>840242.980000003</v>
      </c>
      <c r="AE123" s="28">
        <v>71603.05000000026</v>
      </c>
      <c r="AF123" s="28">
        <v>110500.6900000004</v>
      </c>
      <c r="AG123" s="29"/>
      <c r="AH123" s="28">
        <v>1777868.0400000063</v>
      </c>
      <c r="AI123" s="28">
        <v>8082.010000000029</v>
      </c>
      <c r="AJ123" s="28">
        <v>203370.23000000074</v>
      </c>
      <c r="AK123" s="28">
        <v>18891.230000000065</v>
      </c>
      <c r="AL123" s="28">
        <v>1981238.270000007</v>
      </c>
      <c r="AM123" s="28">
        <v>26973.240000000093</v>
      </c>
      <c r="AW123" s="4"/>
    </row>
    <row r="124" spans="1:49" ht="14.25">
      <c r="A124" s="27" t="s">
        <v>79</v>
      </c>
      <c r="B124" s="29"/>
      <c r="C124" s="28">
        <v>613808.7600000022</v>
      </c>
      <c r="D124" s="28">
        <v>229899.57000000082</v>
      </c>
      <c r="E124" s="28">
        <v>113965.11000000041</v>
      </c>
      <c r="F124" s="28">
        <v>175311.30000000063</v>
      </c>
      <c r="G124" s="28">
        <v>107281.51000000039</v>
      </c>
      <c r="H124" s="28">
        <v>1240266.2500000047</v>
      </c>
      <c r="I124" s="30"/>
      <c r="J124" s="28">
        <v>675.9400000000024</v>
      </c>
      <c r="K124" s="28">
        <v>51124.080000000184</v>
      </c>
      <c r="L124" s="28">
        <v>61253.51000000022</v>
      </c>
      <c r="M124" s="28">
        <v>113053.5300000004</v>
      </c>
      <c r="N124" s="30"/>
      <c r="O124" s="28">
        <v>176184.36000000063</v>
      </c>
      <c r="P124" s="28">
        <v>38488.60000000014</v>
      </c>
      <c r="Q124" s="28">
        <v>66433.50000000023</v>
      </c>
      <c r="R124" s="28">
        <v>214.61000000000078</v>
      </c>
      <c r="S124" s="28">
        <v>10140</v>
      </c>
      <c r="T124" s="28">
        <v>0</v>
      </c>
      <c r="U124" s="28">
        <v>434735.93000000133</v>
      </c>
      <c r="V124" s="28">
        <v>726197.0000000023</v>
      </c>
      <c r="W124" s="30"/>
      <c r="X124" s="28">
        <v>2079516.7800000075</v>
      </c>
      <c r="Y124" s="30"/>
      <c r="Z124" s="28">
        <v>1010365.3800000036</v>
      </c>
      <c r="AA124" s="28">
        <v>93016.40000000033</v>
      </c>
      <c r="AB124" s="28">
        <v>690921.5900000022</v>
      </c>
      <c r="AC124" s="29"/>
      <c r="AD124" s="28">
        <v>197067.47000000076</v>
      </c>
      <c r="AE124" s="28">
        <v>14211.76000000005</v>
      </c>
      <c r="AF124" s="28">
        <v>13767.770000000048</v>
      </c>
      <c r="AG124" s="29"/>
      <c r="AH124" s="28">
        <v>978144.9400000036</v>
      </c>
      <c r="AI124" s="28">
        <v>0</v>
      </c>
      <c r="AJ124" s="28">
        <v>599.2500000000022</v>
      </c>
      <c r="AK124" s="28">
        <v>718.4000000000025</v>
      </c>
      <c r="AL124" s="28">
        <v>978744.1900000036</v>
      </c>
      <c r="AM124" s="28">
        <v>718.4000000000025</v>
      </c>
      <c r="AW124" s="4"/>
    </row>
    <row r="125" spans="1:49" ht="14.25">
      <c r="A125" s="27" t="s">
        <v>80</v>
      </c>
      <c r="B125" s="29"/>
      <c r="C125" s="28">
        <v>1046101.7100000037</v>
      </c>
      <c r="D125" s="28">
        <v>481074.3800000017</v>
      </c>
      <c r="E125" s="28">
        <v>565192.450000002</v>
      </c>
      <c r="F125" s="28">
        <v>429038.84000000154</v>
      </c>
      <c r="G125" s="28">
        <v>169923.5100000006</v>
      </c>
      <c r="H125" s="28">
        <v>2691330.89000001</v>
      </c>
      <c r="I125" s="30"/>
      <c r="J125" s="28">
        <v>70558.11000000025</v>
      </c>
      <c r="K125" s="28">
        <v>42668.330000000155</v>
      </c>
      <c r="L125" s="28">
        <v>118353.64000000023</v>
      </c>
      <c r="M125" s="28">
        <v>231580.08000000066</v>
      </c>
      <c r="N125" s="30"/>
      <c r="O125" s="28">
        <v>474697.90000000177</v>
      </c>
      <c r="P125" s="28">
        <v>0</v>
      </c>
      <c r="Q125" s="28">
        <v>375776.540000001</v>
      </c>
      <c r="R125" s="28">
        <v>589.040000000002</v>
      </c>
      <c r="S125" s="28">
        <v>0</v>
      </c>
      <c r="T125" s="28">
        <v>0</v>
      </c>
      <c r="U125" s="28">
        <v>835454.750000003</v>
      </c>
      <c r="V125" s="28">
        <v>1686518.2300000058</v>
      </c>
      <c r="W125" s="30"/>
      <c r="X125" s="28">
        <v>4609429.200000016</v>
      </c>
      <c r="Y125" s="30"/>
      <c r="Z125" s="28">
        <v>2060844.3000000073</v>
      </c>
      <c r="AA125" s="28">
        <v>163948.9200000006</v>
      </c>
      <c r="AB125" s="28">
        <v>1531385.1100000052</v>
      </c>
      <c r="AC125" s="29"/>
      <c r="AD125" s="28">
        <v>956493.7600000035</v>
      </c>
      <c r="AE125" s="28">
        <v>119687.87000000043</v>
      </c>
      <c r="AF125" s="28">
        <v>338395.80000000115</v>
      </c>
      <c r="AG125" s="29"/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W125" s="4"/>
    </row>
    <row r="126" spans="1:49" ht="14.25">
      <c r="A126" s="27" t="s">
        <v>81</v>
      </c>
      <c r="B126" s="29"/>
      <c r="C126" s="28">
        <v>2247949.340000008</v>
      </c>
      <c r="D126" s="28">
        <v>1241352.9400000044</v>
      </c>
      <c r="E126" s="28">
        <v>660344.7800000024</v>
      </c>
      <c r="F126" s="28">
        <v>887339.9500000032</v>
      </c>
      <c r="G126" s="28">
        <v>178951.43000000063</v>
      </c>
      <c r="H126" s="28">
        <v>5215938.440000018</v>
      </c>
      <c r="I126" s="30"/>
      <c r="J126" s="28">
        <v>0</v>
      </c>
      <c r="K126" s="28">
        <v>483041.2900000017</v>
      </c>
      <c r="L126" s="28">
        <v>307197.6500000011</v>
      </c>
      <c r="M126" s="28">
        <v>790238.9400000027</v>
      </c>
      <c r="N126" s="30"/>
      <c r="O126" s="28">
        <v>321435.1000000012</v>
      </c>
      <c r="P126" s="28">
        <v>0</v>
      </c>
      <c r="Q126" s="28">
        <v>418501.0400000015</v>
      </c>
      <c r="R126" s="28">
        <v>0</v>
      </c>
      <c r="S126" s="28">
        <v>0</v>
      </c>
      <c r="T126" s="28">
        <v>0</v>
      </c>
      <c r="U126" s="28">
        <v>1266470.9200000046</v>
      </c>
      <c r="V126" s="28">
        <v>2006407.0600000073</v>
      </c>
      <c r="W126" s="30"/>
      <c r="X126" s="28">
        <v>8012584.440000028</v>
      </c>
      <c r="Y126" s="30"/>
      <c r="Z126" s="28">
        <v>1703835.1500000062</v>
      </c>
      <c r="AA126" s="28">
        <v>664197.4600000024</v>
      </c>
      <c r="AB126" s="28">
        <v>1450055.1000000052</v>
      </c>
      <c r="AC126" s="29"/>
      <c r="AD126" s="28">
        <v>3682320.7200000053</v>
      </c>
      <c r="AE126" s="28">
        <v>171226.9800000006</v>
      </c>
      <c r="AF126" s="28">
        <v>544684.2200000015</v>
      </c>
      <c r="AG126" s="29"/>
      <c r="AH126" s="28">
        <v>4033631.970000014</v>
      </c>
      <c r="AI126" s="28">
        <v>3490.4000000000124</v>
      </c>
      <c r="AJ126" s="28">
        <v>32036.080000000115</v>
      </c>
      <c r="AK126" s="28">
        <v>14067.38000000005</v>
      </c>
      <c r="AL126" s="28">
        <v>4065668.0500000142</v>
      </c>
      <c r="AM126" s="28">
        <v>17557.780000000064</v>
      </c>
      <c r="AW126" s="4"/>
    </row>
    <row r="127" spans="1:49" ht="14.25">
      <c r="A127" s="27" t="s">
        <v>82</v>
      </c>
      <c r="B127" s="29"/>
      <c r="C127" s="28">
        <v>971258.1800000035</v>
      </c>
      <c r="D127" s="28">
        <v>334111.37000000116</v>
      </c>
      <c r="E127" s="28">
        <v>106466.07000000039</v>
      </c>
      <c r="F127" s="28">
        <v>372122.8600000013</v>
      </c>
      <c r="G127" s="28">
        <v>178958.12000000064</v>
      </c>
      <c r="H127" s="28">
        <v>1962916.6000000068</v>
      </c>
      <c r="I127" s="30"/>
      <c r="J127" s="28">
        <v>90086.60000000033</v>
      </c>
      <c r="K127" s="28">
        <v>619418.6000000022</v>
      </c>
      <c r="L127" s="28">
        <v>137580.8600000005</v>
      </c>
      <c r="M127" s="28">
        <v>847086.0600000031</v>
      </c>
      <c r="N127" s="30"/>
      <c r="O127" s="28">
        <v>134428.22000000047</v>
      </c>
      <c r="P127" s="28">
        <v>52310.01000000019</v>
      </c>
      <c r="Q127" s="28">
        <v>498880.29000000184</v>
      </c>
      <c r="R127" s="28">
        <v>1037.6600000000037</v>
      </c>
      <c r="S127" s="28">
        <v>128915.30000000045</v>
      </c>
      <c r="T127" s="28">
        <v>41270.430000000146</v>
      </c>
      <c r="U127" s="28">
        <v>671891.5100000023</v>
      </c>
      <c r="V127" s="28">
        <v>1528733.4200000055</v>
      </c>
      <c r="W127" s="30"/>
      <c r="X127" s="28">
        <v>4338736.080000015</v>
      </c>
      <c r="Y127" s="30"/>
      <c r="Z127" s="28">
        <v>1668784.3400000057</v>
      </c>
      <c r="AA127" s="28">
        <v>770527.9600000028</v>
      </c>
      <c r="AB127" s="28">
        <v>945128.8600000032</v>
      </c>
      <c r="AC127" s="29"/>
      <c r="AD127" s="28">
        <v>695158.1400000025</v>
      </c>
      <c r="AE127" s="28">
        <v>120529.57000000043</v>
      </c>
      <c r="AF127" s="28">
        <v>496538.3400000018</v>
      </c>
      <c r="AG127" s="29"/>
      <c r="AH127" s="28">
        <v>1805032.9400000065</v>
      </c>
      <c r="AI127" s="28">
        <v>1013</v>
      </c>
      <c r="AJ127" s="28">
        <v>250.8000000000009</v>
      </c>
      <c r="AK127" s="28">
        <v>19320.96000000007</v>
      </c>
      <c r="AL127" s="28">
        <v>1805283.7400000065</v>
      </c>
      <c r="AM127" s="28">
        <v>20333.96000000007</v>
      </c>
      <c r="AW127" s="4"/>
    </row>
    <row r="128" spans="1:49" ht="14.25">
      <c r="A128" s="27" t="s">
        <v>83</v>
      </c>
      <c r="B128" s="29"/>
      <c r="C128" s="28">
        <v>2632227.1900000093</v>
      </c>
      <c r="D128" s="28">
        <v>2334869.0400000084</v>
      </c>
      <c r="E128" s="28">
        <v>1299041.3800000048</v>
      </c>
      <c r="F128" s="28">
        <v>1223175.5200000044</v>
      </c>
      <c r="G128" s="28">
        <v>473713.26000000164</v>
      </c>
      <c r="H128" s="28">
        <v>7963026.390000028</v>
      </c>
      <c r="I128" s="30"/>
      <c r="J128" s="28">
        <v>95246.05000000034</v>
      </c>
      <c r="K128" s="28">
        <v>875652.1700000032</v>
      </c>
      <c r="L128" s="28">
        <v>490319.99000000174</v>
      </c>
      <c r="M128" s="28">
        <v>1461218.210000005</v>
      </c>
      <c r="N128" s="30"/>
      <c r="O128" s="28">
        <v>758871.3700000027</v>
      </c>
      <c r="P128" s="28">
        <v>74139.75000000026</v>
      </c>
      <c r="Q128" s="28">
        <v>673914.8300000024</v>
      </c>
      <c r="R128" s="28">
        <v>1746.1100000000063</v>
      </c>
      <c r="S128" s="28">
        <v>861403.2000000031</v>
      </c>
      <c r="T128" s="28">
        <v>0</v>
      </c>
      <c r="U128" s="28">
        <v>1564914.2200000049</v>
      </c>
      <c r="V128" s="28">
        <v>3934989.480000013</v>
      </c>
      <c r="W128" s="30"/>
      <c r="X128" s="28">
        <v>13359234.080000047</v>
      </c>
      <c r="Y128" s="30"/>
      <c r="Z128" s="28">
        <v>5648576.59000002</v>
      </c>
      <c r="AA128" s="28">
        <v>1109498.920000004</v>
      </c>
      <c r="AB128" s="28">
        <v>3293528.020000012</v>
      </c>
      <c r="AC128" s="29"/>
      <c r="AD128" s="28">
        <v>3164951.730000011</v>
      </c>
      <c r="AE128" s="28">
        <v>270572.83000000095</v>
      </c>
      <c r="AF128" s="28">
        <v>1346169.8900000043</v>
      </c>
      <c r="AG128" s="29"/>
      <c r="AH128" s="28">
        <v>6705799.440000023</v>
      </c>
      <c r="AI128" s="28">
        <v>0</v>
      </c>
      <c r="AJ128" s="28">
        <v>22721.200000000026</v>
      </c>
      <c r="AK128" s="28">
        <v>131303.09000000046</v>
      </c>
      <c r="AL128" s="28">
        <v>6728520.640000023</v>
      </c>
      <c r="AM128" s="28">
        <v>131303.09000000046</v>
      </c>
      <c r="AW128" s="4"/>
    </row>
    <row r="129" spans="1:49" ht="14.25">
      <c r="A129" s="27" t="s">
        <v>84</v>
      </c>
      <c r="B129" s="29"/>
      <c r="C129" s="28">
        <v>4385930.810000015</v>
      </c>
      <c r="D129" s="28">
        <v>1578035.3800000057</v>
      </c>
      <c r="E129" s="28">
        <v>561991.550000002</v>
      </c>
      <c r="F129" s="28">
        <v>770384.3900000028</v>
      </c>
      <c r="G129" s="28">
        <v>492575.0000000018</v>
      </c>
      <c r="H129" s="28">
        <v>7788917.130000027</v>
      </c>
      <c r="I129" s="30"/>
      <c r="J129" s="28">
        <v>0</v>
      </c>
      <c r="K129" s="28">
        <v>210317.83000000077</v>
      </c>
      <c r="L129" s="28">
        <v>336943.35000000114</v>
      </c>
      <c r="M129" s="28">
        <v>547261.1800000019</v>
      </c>
      <c r="N129" s="30"/>
      <c r="O129" s="28">
        <v>989370.0700000036</v>
      </c>
      <c r="P129" s="28">
        <v>90772.84000000032</v>
      </c>
      <c r="Q129" s="28">
        <v>793683.720000003</v>
      </c>
      <c r="R129" s="28">
        <v>2024</v>
      </c>
      <c r="S129" s="28">
        <v>0</v>
      </c>
      <c r="T129" s="28">
        <v>0</v>
      </c>
      <c r="U129" s="28">
        <v>2043237.2200000077</v>
      </c>
      <c r="V129" s="28">
        <v>3919087.8500000145</v>
      </c>
      <c r="W129" s="30"/>
      <c r="X129" s="28">
        <v>12255266.160000043</v>
      </c>
      <c r="Y129" s="30"/>
      <c r="Z129" s="28">
        <v>6664643.2000000235</v>
      </c>
      <c r="AA129" s="28">
        <v>425887.8400000016</v>
      </c>
      <c r="AB129" s="28">
        <v>3662076.5900000106</v>
      </c>
      <c r="AC129" s="29"/>
      <c r="AD129" s="28">
        <v>1490257.2400000053</v>
      </c>
      <c r="AE129" s="28">
        <v>157785.11000000057</v>
      </c>
      <c r="AF129" s="28">
        <v>446755.63000000163</v>
      </c>
      <c r="AG129" s="29"/>
      <c r="AH129" s="28">
        <v>5380416.03</v>
      </c>
      <c r="AI129" s="28">
        <v>0</v>
      </c>
      <c r="AJ129" s="28">
        <v>68685.2</v>
      </c>
      <c r="AK129" s="28">
        <v>0</v>
      </c>
      <c r="AL129" s="28">
        <v>5449101.23</v>
      </c>
      <c r="AM129" s="28">
        <v>0</v>
      </c>
      <c r="AW129" s="4"/>
    </row>
    <row r="130" spans="1:49" ht="14.25">
      <c r="A130" s="27" t="s">
        <v>85</v>
      </c>
      <c r="B130" s="29"/>
      <c r="C130" s="28">
        <v>4298789.080000015</v>
      </c>
      <c r="D130" s="28">
        <v>934667.8300000035</v>
      </c>
      <c r="E130" s="28">
        <v>487075.0900000018</v>
      </c>
      <c r="F130" s="28">
        <v>875093.3100000032</v>
      </c>
      <c r="G130" s="28">
        <v>536261.460000002</v>
      </c>
      <c r="H130" s="28">
        <v>7131886.770000026</v>
      </c>
      <c r="I130" s="30"/>
      <c r="J130" s="28">
        <v>150000</v>
      </c>
      <c r="K130" s="28">
        <v>397677.9000000014</v>
      </c>
      <c r="L130" s="28">
        <v>532747.110000002</v>
      </c>
      <c r="M130" s="28">
        <v>1080425.0100000035</v>
      </c>
      <c r="N130" s="30"/>
      <c r="O130" s="28">
        <v>842892.1500000029</v>
      </c>
      <c r="P130" s="28">
        <v>55166.820000000196</v>
      </c>
      <c r="Q130" s="28">
        <v>1329177.4400000046</v>
      </c>
      <c r="R130" s="28">
        <v>3300.230000000012</v>
      </c>
      <c r="S130" s="28">
        <v>184241.40000000063</v>
      </c>
      <c r="T130" s="28">
        <v>0</v>
      </c>
      <c r="U130" s="28">
        <v>2345083.3400000082</v>
      </c>
      <c r="V130" s="28">
        <v>4759861.380000017</v>
      </c>
      <c r="W130" s="30"/>
      <c r="X130" s="28">
        <v>12972173.160000045</v>
      </c>
      <c r="Y130" s="30"/>
      <c r="Z130" s="28">
        <v>4994500.040000019</v>
      </c>
      <c r="AA130" s="28">
        <v>797680.5000000029</v>
      </c>
      <c r="AB130" s="28">
        <v>4255017.820000016</v>
      </c>
      <c r="AC130" s="29"/>
      <c r="AD130" s="28">
        <v>3486640.7700000126</v>
      </c>
      <c r="AE130" s="28">
        <v>305695.69000000117</v>
      </c>
      <c r="AF130" s="28">
        <v>333344.82000000105</v>
      </c>
      <c r="AG130" s="29"/>
      <c r="AH130" s="28">
        <v>18349.380000000067</v>
      </c>
      <c r="AI130" s="28">
        <v>0</v>
      </c>
      <c r="AJ130" s="28">
        <v>2370580.5800000085</v>
      </c>
      <c r="AK130" s="28">
        <v>0</v>
      </c>
      <c r="AL130" s="28">
        <v>2388929.9600000083</v>
      </c>
      <c r="AM130" s="28">
        <v>0</v>
      </c>
      <c r="AW130" s="4"/>
    </row>
    <row r="131" spans="1:49" ht="14.25">
      <c r="A131" s="27" t="s">
        <v>86</v>
      </c>
      <c r="B131" s="29"/>
      <c r="C131" s="28">
        <v>648177.9500000024</v>
      </c>
      <c r="D131" s="28">
        <v>577429.6700000021</v>
      </c>
      <c r="E131" s="28">
        <v>67001.81000000023</v>
      </c>
      <c r="F131" s="28">
        <v>449181.0700000016</v>
      </c>
      <c r="G131" s="28">
        <v>280699.98000000103</v>
      </c>
      <c r="H131" s="28">
        <v>2022490.4800000074</v>
      </c>
      <c r="I131" s="30"/>
      <c r="J131" s="28">
        <v>992</v>
      </c>
      <c r="K131" s="28">
        <v>159972.1000000006</v>
      </c>
      <c r="L131" s="28">
        <v>152600.31000000055</v>
      </c>
      <c r="M131" s="28">
        <v>313564.41000000114</v>
      </c>
      <c r="N131" s="30"/>
      <c r="O131" s="28">
        <v>161281.6600000006</v>
      </c>
      <c r="P131" s="28">
        <v>17064.46000000006</v>
      </c>
      <c r="Q131" s="28">
        <v>160779.02000000057</v>
      </c>
      <c r="R131" s="28">
        <v>0</v>
      </c>
      <c r="S131" s="28">
        <v>291335.86000000103</v>
      </c>
      <c r="T131" s="28">
        <v>68745.60000000025</v>
      </c>
      <c r="U131" s="28">
        <v>571406.9900000021</v>
      </c>
      <c r="V131" s="28">
        <v>1270613.5900000045</v>
      </c>
      <c r="W131" s="30"/>
      <c r="X131" s="28">
        <v>3606668.480000013</v>
      </c>
      <c r="Y131" s="30"/>
      <c r="Z131" s="28">
        <v>946687.7200000033</v>
      </c>
      <c r="AA131" s="28">
        <v>219789.9200000007</v>
      </c>
      <c r="AB131" s="28">
        <v>998822.3600000036</v>
      </c>
      <c r="AC131" s="29"/>
      <c r="AD131" s="28">
        <v>1219704.2600000044</v>
      </c>
      <c r="AE131" s="28">
        <v>81095.2600000003</v>
      </c>
      <c r="AF131" s="28">
        <v>384612.81000000134</v>
      </c>
      <c r="AG131" s="29"/>
      <c r="AH131" s="28">
        <v>0</v>
      </c>
      <c r="AI131" s="28">
        <v>0</v>
      </c>
      <c r="AJ131" s="28">
        <v>0</v>
      </c>
      <c r="AK131" s="28">
        <v>26586.960000000094</v>
      </c>
      <c r="AL131" s="28">
        <v>0</v>
      </c>
      <c r="AM131" s="28">
        <v>26586.960000000094</v>
      </c>
      <c r="AW131" s="4"/>
    </row>
    <row r="132" spans="1:49" ht="14.25">
      <c r="A132" s="27" t="s">
        <v>87</v>
      </c>
      <c r="B132" s="29"/>
      <c r="C132" s="28">
        <v>1568576.4000000055</v>
      </c>
      <c r="D132" s="28">
        <v>706674.1500000026</v>
      </c>
      <c r="E132" s="28">
        <v>247556.87000000087</v>
      </c>
      <c r="F132" s="28">
        <v>437324.98000000155</v>
      </c>
      <c r="G132" s="28">
        <v>427955.8800000015</v>
      </c>
      <c r="H132" s="28">
        <v>3388088.2800000124</v>
      </c>
      <c r="I132" s="30"/>
      <c r="J132" s="28">
        <v>113269.68000000042</v>
      </c>
      <c r="K132" s="28">
        <v>253862.42000000092</v>
      </c>
      <c r="L132" s="28">
        <v>257655.9100000008</v>
      </c>
      <c r="M132" s="28">
        <v>624788.0100000021</v>
      </c>
      <c r="N132" s="30"/>
      <c r="O132" s="28">
        <v>661695.0600000024</v>
      </c>
      <c r="P132" s="28">
        <v>116445.65000000039</v>
      </c>
      <c r="Q132" s="28">
        <v>226091.0300000008</v>
      </c>
      <c r="R132" s="28">
        <v>3474.660000000012</v>
      </c>
      <c r="S132" s="28">
        <v>321455.99000000115</v>
      </c>
      <c r="T132" s="28">
        <v>0</v>
      </c>
      <c r="U132" s="28">
        <v>986071.1400000036</v>
      </c>
      <c r="V132" s="28">
        <v>2315233.530000008</v>
      </c>
      <c r="W132" s="30"/>
      <c r="X132" s="28">
        <v>6328109.820000023</v>
      </c>
      <c r="Y132" s="30"/>
      <c r="Z132" s="28">
        <v>3181451.920000011</v>
      </c>
      <c r="AA132" s="28">
        <v>580125.8900000021</v>
      </c>
      <c r="AB132" s="28">
        <v>2006735.350000006</v>
      </c>
      <c r="AC132" s="29"/>
      <c r="AD132" s="28">
        <v>155681.76000000056</v>
      </c>
      <c r="AE132" s="28">
        <v>49230.84000000018</v>
      </c>
      <c r="AF132" s="28">
        <v>531999.2100000018</v>
      </c>
      <c r="AG132" s="29"/>
      <c r="AH132" s="28">
        <v>3230595.4400000116</v>
      </c>
      <c r="AI132" s="28">
        <v>13559.380000000048</v>
      </c>
      <c r="AJ132" s="28">
        <v>3717</v>
      </c>
      <c r="AK132" s="28">
        <v>52411.94000000019</v>
      </c>
      <c r="AL132" s="28">
        <v>3234312.4400000116</v>
      </c>
      <c r="AM132" s="28">
        <v>65971.32000000024</v>
      </c>
      <c r="AW132" s="4"/>
    </row>
    <row r="133" spans="1:49" ht="14.25">
      <c r="A133" s="27" t="s">
        <v>88</v>
      </c>
      <c r="B133" s="29"/>
      <c r="C133" s="28">
        <v>546367.4600000021</v>
      </c>
      <c r="D133" s="28">
        <v>356290.4300000013</v>
      </c>
      <c r="E133" s="28">
        <v>43561.39000000015</v>
      </c>
      <c r="F133" s="28">
        <v>287620.790000001</v>
      </c>
      <c r="G133" s="28">
        <v>79292.61000000028</v>
      </c>
      <c r="H133" s="28">
        <v>1313132.6800000048</v>
      </c>
      <c r="I133" s="30"/>
      <c r="J133" s="28">
        <v>0</v>
      </c>
      <c r="K133" s="28">
        <v>26955.640000000094</v>
      </c>
      <c r="L133" s="28">
        <v>84500.6800000003</v>
      </c>
      <c r="M133" s="28">
        <v>111456.32000000039</v>
      </c>
      <c r="N133" s="30"/>
      <c r="O133" s="28">
        <v>411510.80000000144</v>
      </c>
      <c r="P133" s="28">
        <v>45656.71000000016</v>
      </c>
      <c r="Q133" s="28">
        <v>127574.93000000017</v>
      </c>
      <c r="R133" s="28">
        <v>1323.1600000000049</v>
      </c>
      <c r="S133" s="28">
        <v>1152.070000000004</v>
      </c>
      <c r="T133" s="28">
        <v>0</v>
      </c>
      <c r="U133" s="28">
        <v>483868.42000000173</v>
      </c>
      <c r="V133" s="28">
        <v>1071086.0900000036</v>
      </c>
      <c r="W133" s="30"/>
      <c r="X133" s="28">
        <v>2495675.0900000087</v>
      </c>
      <c r="Y133" s="30"/>
      <c r="Z133" s="28">
        <v>1024733.3800000024</v>
      </c>
      <c r="AA133" s="28">
        <v>90640.31000000032</v>
      </c>
      <c r="AB133" s="28">
        <v>939487.4200000031</v>
      </c>
      <c r="AC133" s="29"/>
      <c r="AD133" s="28">
        <v>256584.13000000094</v>
      </c>
      <c r="AE133" s="28">
        <v>15767.340000000057</v>
      </c>
      <c r="AF133" s="28">
        <v>173902.67000000054</v>
      </c>
      <c r="AG133" s="29"/>
      <c r="AH133" s="28">
        <v>1137752.450000004</v>
      </c>
      <c r="AI133" s="28">
        <v>5272.220000000019</v>
      </c>
      <c r="AJ133" s="28">
        <v>0</v>
      </c>
      <c r="AK133" s="28">
        <v>61358.30000000022</v>
      </c>
      <c r="AL133" s="28">
        <v>1137752.450000004</v>
      </c>
      <c r="AM133" s="28">
        <v>66630.52000000024</v>
      </c>
      <c r="AW133" s="4"/>
    </row>
    <row r="134" spans="1:49" ht="14.25">
      <c r="A134" s="27" t="s">
        <v>89</v>
      </c>
      <c r="B134" s="29"/>
      <c r="C134" s="28">
        <v>51422.79000000018</v>
      </c>
      <c r="D134" s="28">
        <v>10388.740000000036</v>
      </c>
      <c r="E134" s="28">
        <v>0</v>
      </c>
      <c r="F134" s="28">
        <v>30322.36000000011</v>
      </c>
      <c r="G134" s="28">
        <v>7986.670000000028</v>
      </c>
      <c r="H134" s="28">
        <v>100120.56000000036</v>
      </c>
      <c r="I134" s="30"/>
      <c r="J134" s="28">
        <v>7895.940000000029</v>
      </c>
      <c r="K134" s="28">
        <v>1999.280000000007</v>
      </c>
      <c r="L134" s="28">
        <v>7797.230000000027</v>
      </c>
      <c r="M134" s="28">
        <v>17692.450000000063</v>
      </c>
      <c r="N134" s="30"/>
      <c r="O134" s="28">
        <v>0</v>
      </c>
      <c r="P134" s="28">
        <v>0</v>
      </c>
      <c r="Q134" s="28">
        <v>3465.7700000000127</v>
      </c>
      <c r="R134" s="28">
        <v>0</v>
      </c>
      <c r="S134" s="28">
        <v>28186.440000000104</v>
      </c>
      <c r="T134" s="28">
        <v>0</v>
      </c>
      <c r="U134" s="28">
        <v>35800.32000000006</v>
      </c>
      <c r="V134" s="28">
        <v>67452.53000000017</v>
      </c>
      <c r="W134" s="30"/>
      <c r="X134" s="28">
        <v>185265.5400000006</v>
      </c>
      <c r="Y134" s="30"/>
      <c r="Z134" s="28">
        <v>16831.03000000006</v>
      </c>
      <c r="AA134" s="28">
        <v>8990.110000000033</v>
      </c>
      <c r="AB134" s="28">
        <v>43135.05000000015</v>
      </c>
      <c r="AC134" s="29"/>
      <c r="AD134" s="28">
        <v>84761.88000000031</v>
      </c>
      <c r="AE134" s="28">
        <v>11170.91000000004</v>
      </c>
      <c r="AF134" s="28">
        <v>58497.74000000013</v>
      </c>
      <c r="AG134" s="29"/>
      <c r="AH134" s="28">
        <v>183614.37000000064</v>
      </c>
      <c r="AI134" s="28">
        <v>0</v>
      </c>
      <c r="AJ134" s="28">
        <v>0</v>
      </c>
      <c r="AK134" s="28">
        <v>2450.1000000000085</v>
      </c>
      <c r="AL134" s="28">
        <v>183614.37000000064</v>
      </c>
      <c r="AM134" s="28">
        <v>2450.1000000000085</v>
      </c>
      <c r="AW134" s="4"/>
    </row>
    <row r="135" spans="1:49" ht="14.25">
      <c r="A135" s="27" t="s">
        <v>90</v>
      </c>
      <c r="B135" s="29"/>
      <c r="C135" s="28">
        <v>803434.300000003</v>
      </c>
      <c r="D135" s="28">
        <v>384311.3000000013</v>
      </c>
      <c r="E135" s="28">
        <v>226042.30000000083</v>
      </c>
      <c r="F135" s="28">
        <v>283988.500000001</v>
      </c>
      <c r="G135" s="28">
        <v>136000</v>
      </c>
      <c r="H135" s="28">
        <v>1833776.400000006</v>
      </c>
      <c r="I135" s="30"/>
      <c r="J135" s="28">
        <v>0</v>
      </c>
      <c r="K135" s="28">
        <v>120178.16000000043</v>
      </c>
      <c r="L135" s="28">
        <v>147713.12000000052</v>
      </c>
      <c r="M135" s="28">
        <v>267891.28000000096</v>
      </c>
      <c r="N135" s="30"/>
      <c r="O135" s="28">
        <v>371175.51000000135</v>
      </c>
      <c r="P135" s="28">
        <v>114854.26000000042</v>
      </c>
      <c r="Q135" s="28">
        <v>704955.7500000024</v>
      </c>
      <c r="R135" s="28">
        <v>18804.620000000064</v>
      </c>
      <c r="S135" s="28">
        <v>125969.48000000045</v>
      </c>
      <c r="T135" s="28">
        <v>0</v>
      </c>
      <c r="U135" s="28">
        <v>857584.4400000026</v>
      </c>
      <c r="V135" s="28">
        <v>2193344.0600000075</v>
      </c>
      <c r="W135" s="30"/>
      <c r="X135" s="28">
        <v>4295011.740000015</v>
      </c>
      <c r="Y135" s="30"/>
      <c r="Z135" s="28">
        <v>1039138.4800000038</v>
      </c>
      <c r="AA135" s="28">
        <v>137510.6800000005</v>
      </c>
      <c r="AB135" s="28">
        <v>1677375.4500000058</v>
      </c>
      <c r="AC135" s="29"/>
      <c r="AD135" s="28">
        <v>1231088.3300000043</v>
      </c>
      <c r="AE135" s="28">
        <v>188263.54000000068</v>
      </c>
      <c r="AF135" s="28">
        <v>201668.11000000074</v>
      </c>
      <c r="AG135" s="29"/>
      <c r="AH135" s="28">
        <v>1502912.3300000054</v>
      </c>
      <c r="AI135" s="28">
        <v>0</v>
      </c>
      <c r="AJ135" s="28">
        <v>37.77000000000014</v>
      </c>
      <c r="AK135" s="28">
        <v>2125.5000000000077</v>
      </c>
      <c r="AL135" s="28">
        <v>1502950.1000000054</v>
      </c>
      <c r="AM135" s="28">
        <v>2125.5000000000077</v>
      </c>
      <c r="AW135" s="4"/>
    </row>
    <row r="136" spans="1:49" ht="14.25">
      <c r="A136" s="27" t="s">
        <v>91</v>
      </c>
      <c r="B136" s="29"/>
      <c r="C136" s="28">
        <v>420496.77000000153</v>
      </c>
      <c r="D136" s="28">
        <v>309538.2400000011</v>
      </c>
      <c r="E136" s="28">
        <v>0</v>
      </c>
      <c r="F136" s="28">
        <v>326293.6400000012</v>
      </c>
      <c r="G136" s="28">
        <v>96858.49000000034</v>
      </c>
      <c r="H136" s="28">
        <v>1153187.1400000039</v>
      </c>
      <c r="I136" s="30"/>
      <c r="J136" s="28">
        <v>2863.18000000001</v>
      </c>
      <c r="K136" s="28">
        <v>62812.58000000023</v>
      </c>
      <c r="L136" s="28">
        <v>106300.62000000037</v>
      </c>
      <c r="M136" s="28">
        <v>171976.38000000062</v>
      </c>
      <c r="N136" s="30"/>
      <c r="O136" s="28">
        <v>187911.49000000066</v>
      </c>
      <c r="P136" s="28">
        <v>0</v>
      </c>
      <c r="Q136" s="28">
        <v>156803.53000000058</v>
      </c>
      <c r="R136" s="28">
        <v>0</v>
      </c>
      <c r="S136" s="28">
        <v>0</v>
      </c>
      <c r="T136" s="28">
        <v>0</v>
      </c>
      <c r="U136" s="28">
        <v>545506.2300000016</v>
      </c>
      <c r="V136" s="28">
        <v>890221.2500000029</v>
      </c>
      <c r="W136" s="30"/>
      <c r="X136" s="28">
        <v>2215384.7700000075</v>
      </c>
      <c r="Y136" s="30"/>
      <c r="Z136" s="28">
        <v>826945.040000003</v>
      </c>
      <c r="AA136" s="28">
        <v>145920.84000000052</v>
      </c>
      <c r="AB136" s="28">
        <v>786584.1800000027</v>
      </c>
      <c r="AC136" s="29"/>
      <c r="AD136" s="28">
        <v>436921.0800000016</v>
      </c>
      <c r="AE136" s="28">
        <v>32121.130000000114</v>
      </c>
      <c r="AF136" s="28">
        <v>104065.36000000038</v>
      </c>
      <c r="AG136" s="29"/>
      <c r="AH136" s="28">
        <v>431611.1200000015</v>
      </c>
      <c r="AI136" s="28">
        <v>0</v>
      </c>
      <c r="AJ136" s="28">
        <v>185729.19000000067</v>
      </c>
      <c r="AK136" s="28">
        <v>7299</v>
      </c>
      <c r="AL136" s="28">
        <v>617340.3100000022</v>
      </c>
      <c r="AM136" s="28">
        <v>7299</v>
      </c>
      <c r="AW136" s="4"/>
    </row>
    <row r="137" spans="1:49" ht="14.25">
      <c r="A137" s="27" t="s">
        <v>92</v>
      </c>
      <c r="B137" s="29"/>
      <c r="C137" s="28">
        <v>230458.54000000082</v>
      </c>
      <c r="D137" s="28">
        <v>238885.83000000086</v>
      </c>
      <c r="E137" s="28">
        <v>4862.240000000017</v>
      </c>
      <c r="F137" s="28">
        <v>144171.57000000053</v>
      </c>
      <c r="G137" s="28">
        <v>116072.91000000041</v>
      </c>
      <c r="H137" s="28">
        <v>734451.0900000026</v>
      </c>
      <c r="I137" s="30"/>
      <c r="J137" s="28">
        <v>0</v>
      </c>
      <c r="K137" s="28">
        <v>60110.090000000215</v>
      </c>
      <c r="L137" s="28">
        <v>109177.07000000039</v>
      </c>
      <c r="M137" s="28">
        <v>169287.16000000061</v>
      </c>
      <c r="N137" s="30"/>
      <c r="O137" s="28">
        <v>330797.43000000116</v>
      </c>
      <c r="P137" s="28">
        <v>37526.51000000013</v>
      </c>
      <c r="Q137" s="28">
        <v>119617.78000000038</v>
      </c>
      <c r="R137" s="28">
        <v>79</v>
      </c>
      <c r="S137" s="28">
        <v>141404.7900000005</v>
      </c>
      <c r="T137" s="28">
        <v>0</v>
      </c>
      <c r="U137" s="28">
        <v>545772.1200000019</v>
      </c>
      <c r="V137" s="28">
        <v>1175197.630000004</v>
      </c>
      <c r="W137" s="30"/>
      <c r="X137" s="28">
        <v>2078935.8800000073</v>
      </c>
      <c r="Y137" s="30"/>
      <c r="Z137" s="28">
        <v>594300.9900000022</v>
      </c>
      <c r="AA137" s="28">
        <v>125274.35000000044</v>
      </c>
      <c r="AB137" s="28">
        <v>1054722.860000004</v>
      </c>
      <c r="AC137" s="29"/>
      <c r="AD137" s="28">
        <v>325151.9000000012</v>
      </c>
      <c r="AE137" s="28">
        <v>43467.650000000154</v>
      </c>
      <c r="AF137" s="28">
        <v>132195.38000000044</v>
      </c>
      <c r="AG137" s="29"/>
      <c r="AH137" s="28">
        <v>1191822.6000000043</v>
      </c>
      <c r="AI137" s="28">
        <v>0</v>
      </c>
      <c r="AJ137" s="28">
        <v>23624.560000000085</v>
      </c>
      <c r="AK137" s="28">
        <v>82680.9000000003</v>
      </c>
      <c r="AL137" s="28">
        <v>1215447.1600000043</v>
      </c>
      <c r="AM137" s="28">
        <v>82680.9000000003</v>
      </c>
      <c r="AW137" s="4"/>
    </row>
    <row r="138" spans="1:49" ht="14.25">
      <c r="A138" s="27" t="s">
        <v>93</v>
      </c>
      <c r="B138" s="29"/>
      <c r="C138" s="28">
        <v>13246824.250000047</v>
      </c>
      <c r="D138" s="28">
        <v>2074931.6400000073</v>
      </c>
      <c r="E138" s="28">
        <v>1897622.9400000067</v>
      </c>
      <c r="F138" s="28">
        <v>1530724.8300000054</v>
      </c>
      <c r="G138" s="28">
        <v>312449.15000000113</v>
      </c>
      <c r="H138" s="28">
        <v>19062552.81000007</v>
      </c>
      <c r="I138" s="30"/>
      <c r="J138" s="28">
        <v>0</v>
      </c>
      <c r="K138" s="28">
        <v>527146.4200000019</v>
      </c>
      <c r="L138" s="28">
        <v>517849.63000000187</v>
      </c>
      <c r="M138" s="28">
        <v>1044996.0500000038</v>
      </c>
      <c r="N138" s="30"/>
      <c r="O138" s="28">
        <v>867857.630000003</v>
      </c>
      <c r="P138" s="28">
        <v>300000</v>
      </c>
      <c r="Q138" s="28">
        <v>929919.2500000024</v>
      </c>
      <c r="R138" s="28">
        <v>9903.990000000034</v>
      </c>
      <c r="S138" s="28">
        <v>0</v>
      </c>
      <c r="T138" s="28">
        <v>0</v>
      </c>
      <c r="U138" s="28">
        <v>3544489.8100000075</v>
      </c>
      <c r="V138" s="28">
        <v>5652170.680000014</v>
      </c>
      <c r="W138" s="30"/>
      <c r="X138" s="28">
        <v>25759719.54000009</v>
      </c>
      <c r="Y138" s="30"/>
      <c r="Z138" s="28">
        <v>14951919.300000051</v>
      </c>
      <c r="AA138" s="28">
        <v>864438.3000000031</v>
      </c>
      <c r="AB138" s="28">
        <v>3462951.4900000123</v>
      </c>
      <c r="AC138" s="29"/>
      <c r="AD138" s="28">
        <v>3702706.910000013</v>
      </c>
      <c r="AE138" s="28">
        <v>301420.01000000106</v>
      </c>
      <c r="AF138" s="28">
        <v>2026933.7900000075</v>
      </c>
      <c r="AG138" s="29"/>
      <c r="AH138" s="28">
        <v>5445872.95000002</v>
      </c>
      <c r="AI138" s="28">
        <v>230</v>
      </c>
      <c r="AJ138" s="28">
        <v>507533.3100000018</v>
      </c>
      <c r="AK138" s="28">
        <v>75077.66000000027</v>
      </c>
      <c r="AL138" s="28">
        <v>5953406.260000021</v>
      </c>
      <c r="AM138" s="28">
        <v>75307.66000000027</v>
      </c>
      <c r="AW138" s="4"/>
    </row>
    <row r="139" spans="1:49" ht="14.25">
      <c r="A139" s="27" t="s">
        <v>94</v>
      </c>
      <c r="B139" s="29"/>
      <c r="C139" s="28">
        <v>933912.1100000034</v>
      </c>
      <c r="D139" s="28">
        <v>400551.9000000014</v>
      </c>
      <c r="E139" s="28">
        <v>35779.860000000124</v>
      </c>
      <c r="F139" s="28">
        <v>242493.62000000087</v>
      </c>
      <c r="G139" s="28">
        <v>88173.15000000033</v>
      </c>
      <c r="H139" s="28">
        <v>1700910.6400000062</v>
      </c>
      <c r="I139" s="30"/>
      <c r="J139" s="28">
        <v>27372.4400000001</v>
      </c>
      <c r="K139" s="28">
        <v>83730.99000000028</v>
      </c>
      <c r="L139" s="28">
        <v>221890.5600000008</v>
      </c>
      <c r="M139" s="28">
        <v>332993.9900000012</v>
      </c>
      <c r="N139" s="30"/>
      <c r="O139" s="28">
        <v>330280.17000000126</v>
      </c>
      <c r="P139" s="28">
        <v>0</v>
      </c>
      <c r="Q139" s="28">
        <v>168758.6600000006</v>
      </c>
      <c r="R139" s="28">
        <v>2196</v>
      </c>
      <c r="S139" s="28">
        <v>0</v>
      </c>
      <c r="T139" s="28">
        <v>43292.120000000155</v>
      </c>
      <c r="U139" s="28">
        <v>582784.6500000018</v>
      </c>
      <c r="V139" s="28">
        <v>1127311.6000000038</v>
      </c>
      <c r="W139" s="30"/>
      <c r="X139" s="28">
        <v>3161216.230000011</v>
      </c>
      <c r="Y139" s="30"/>
      <c r="Z139" s="28">
        <v>1526527.7100000053</v>
      </c>
      <c r="AA139" s="28">
        <v>210360.30000000075</v>
      </c>
      <c r="AB139" s="28">
        <v>1037458.8300000037</v>
      </c>
      <c r="AC139" s="29"/>
      <c r="AD139" s="28">
        <v>110577.6900000004</v>
      </c>
      <c r="AE139" s="28">
        <v>42359.63000000015</v>
      </c>
      <c r="AF139" s="28">
        <v>204352.0800000005</v>
      </c>
      <c r="AG139" s="29"/>
      <c r="AH139" s="28">
        <v>1310367.5900000045</v>
      </c>
      <c r="AI139" s="28">
        <v>1015.1100000000037</v>
      </c>
      <c r="AJ139" s="28">
        <v>31433.470000000114</v>
      </c>
      <c r="AK139" s="28">
        <v>24629.780000000086</v>
      </c>
      <c r="AL139" s="28">
        <v>1341801.0600000047</v>
      </c>
      <c r="AM139" s="28">
        <v>25644.89000000009</v>
      </c>
      <c r="AW139" s="4"/>
    </row>
    <row r="140" spans="1:49" ht="14.25">
      <c r="A140" s="27" t="s">
        <v>95</v>
      </c>
      <c r="B140" s="29"/>
      <c r="C140" s="28">
        <v>2130158.0200000075</v>
      </c>
      <c r="D140" s="28">
        <v>1124282.850000004</v>
      </c>
      <c r="E140" s="28">
        <v>234828.64000000086</v>
      </c>
      <c r="F140" s="28">
        <v>758793.2600000027</v>
      </c>
      <c r="G140" s="28">
        <v>368809.46000000136</v>
      </c>
      <c r="H140" s="28">
        <v>4616872.230000017</v>
      </c>
      <c r="I140" s="30"/>
      <c r="J140" s="28">
        <v>0</v>
      </c>
      <c r="K140" s="28">
        <v>522799.87000000186</v>
      </c>
      <c r="L140" s="28">
        <v>251383.4700000009</v>
      </c>
      <c r="M140" s="28">
        <v>774183.3400000028</v>
      </c>
      <c r="N140" s="30"/>
      <c r="O140" s="28">
        <v>688494.8700000024</v>
      </c>
      <c r="P140" s="28">
        <v>83131.28000000029</v>
      </c>
      <c r="Q140" s="28">
        <v>446473.15000000165</v>
      </c>
      <c r="R140" s="28">
        <v>0</v>
      </c>
      <c r="S140" s="28">
        <v>0</v>
      </c>
      <c r="T140" s="28">
        <v>0</v>
      </c>
      <c r="U140" s="28">
        <v>1689832.3300000057</v>
      </c>
      <c r="V140" s="28">
        <v>2907931.63000001</v>
      </c>
      <c r="W140" s="30"/>
      <c r="X140" s="28">
        <v>8298987.20000003</v>
      </c>
      <c r="Y140" s="30"/>
      <c r="Z140" s="28">
        <v>3835163.7100000144</v>
      </c>
      <c r="AA140" s="28">
        <v>702018.5900000024</v>
      </c>
      <c r="AB140" s="28">
        <v>2747522.3900000104</v>
      </c>
      <c r="AC140" s="29"/>
      <c r="AD140" s="28">
        <v>1387988.820000005</v>
      </c>
      <c r="AE140" s="28">
        <v>148213.8500000005</v>
      </c>
      <c r="AF140" s="28">
        <v>269099.0600000009</v>
      </c>
      <c r="AG140" s="29"/>
      <c r="AH140" s="28">
        <v>0</v>
      </c>
      <c r="AI140" s="28">
        <v>1239.3700000000044</v>
      </c>
      <c r="AJ140" s="28">
        <v>0</v>
      </c>
      <c r="AK140" s="28">
        <v>25141.240000000093</v>
      </c>
      <c r="AL140" s="28">
        <v>0</v>
      </c>
      <c r="AM140" s="28">
        <v>26380.610000000095</v>
      </c>
      <c r="AW140" s="4"/>
    </row>
    <row r="141" spans="1:49" ht="14.25">
      <c r="A141" s="27" t="s">
        <v>96</v>
      </c>
      <c r="B141" s="29"/>
      <c r="C141" s="28">
        <v>1488547.5900000054</v>
      </c>
      <c r="D141" s="28">
        <v>958939.9400000034</v>
      </c>
      <c r="E141" s="28">
        <v>218597.03000000078</v>
      </c>
      <c r="F141" s="28">
        <v>489339.90000000177</v>
      </c>
      <c r="G141" s="28">
        <v>190569.0300000007</v>
      </c>
      <c r="H141" s="28">
        <v>3345993.490000012</v>
      </c>
      <c r="I141" s="30"/>
      <c r="J141" s="28">
        <v>0</v>
      </c>
      <c r="K141" s="28">
        <v>222111.8500000008</v>
      </c>
      <c r="L141" s="28">
        <v>106733.65000000039</v>
      </c>
      <c r="M141" s="28">
        <v>328845.50000000116</v>
      </c>
      <c r="N141" s="30"/>
      <c r="O141" s="28">
        <v>559133.930000002</v>
      </c>
      <c r="P141" s="28">
        <v>64444.81000000023</v>
      </c>
      <c r="Q141" s="28">
        <v>267225.46000000084</v>
      </c>
      <c r="R141" s="28">
        <v>161.04000000000056</v>
      </c>
      <c r="S141" s="28">
        <v>302961.1600000011</v>
      </c>
      <c r="T141" s="28">
        <v>0</v>
      </c>
      <c r="U141" s="28">
        <v>2053398.6300000064</v>
      </c>
      <c r="V141" s="28">
        <v>3247325.030000011</v>
      </c>
      <c r="W141" s="30"/>
      <c r="X141" s="28">
        <v>6922164.020000024</v>
      </c>
      <c r="Y141" s="30"/>
      <c r="Z141" s="28">
        <v>1873328.8400000066</v>
      </c>
      <c r="AA141" s="28">
        <v>249853.4700000009</v>
      </c>
      <c r="AB141" s="28">
        <v>2929477.3500000103</v>
      </c>
      <c r="AC141" s="29"/>
      <c r="AD141" s="28">
        <v>886946.7500000031</v>
      </c>
      <c r="AE141" s="28">
        <v>68082.29000000024</v>
      </c>
      <c r="AF141" s="28">
        <v>491461.7100000016</v>
      </c>
      <c r="AG141" s="29"/>
      <c r="AH141" s="28">
        <v>2570540.7700000093</v>
      </c>
      <c r="AI141" s="28">
        <v>5319.740000000019</v>
      </c>
      <c r="AJ141" s="28">
        <v>17066.12000000006</v>
      </c>
      <c r="AK141" s="28">
        <v>28634.2800000001</v>
      </c>
      <c r="AL141" s="28">
        <v>2587606.8900000094</v>
      </c>
      <c r="AM141" s="28">
        <v>33954.02000000012</v>
      </c>
      <c r="AW141" s="4"/>
    </row>
    <row r="142" spans="1:49" ht="14.25">
      <c r="A142" s="27" t="s">
        <v>97</v>
      </c>
      <c r="B142" s="29"/>
      <c r="C142" s="28">
        <v>30138.490000000107</v>
      </c>
      <c r="D142" s="28">
        <v>25268.990000000093</v>
      </c>
      <c r="E142" s="28">
        <v>0</v>
      </c>
      <c r="F142" s="28">
        <v>101354.89000000036</v>
      </c>
      <c r="G142" s="28">
        <v>5664.6900000000205</v>
      </c>
      <c r="H142" s="28">
        <v>162427.0600000006</v>
      </c>
      <c r="I142" s="30"/>
      <c r="J142" s="28">
        <v>0</v>
      </c>
      <c r="K142" s="28">
        <v>39093.26000000014</v>
      </c>
      <c r="L142" s="28">
        <v>26995.400000000096</v>
      </c>
      <c r="M142" s="28">
        <v>66088.66000000024</v>
      </c>
      <c r="N142" s="30"/>
      <c r="O142" s="28">
        <v>0</v>
      </c>
      <c r="P142" s="28">
        <v>0</v>
      </c>
      <c r="Q142" s="28">
        <v>30108.340000000106</v>
      </c>
      <c r="R142" s="28">
        <v>184</v>
      </c>
      <c r="S142" s="28">
        <v>41458.84000000015</v>
      </c>
      <c r="T142" s="28">
        <v>51296.50000000018</v>
      </c>
      <c r="U142" s="28">
        <v>143051.4400000005</v>
      </c>
      <c r="V142" s="28">
        <v>266099.1200000009</v>
      </c>
      <c r="W142" s="30"/>
      <c r="X142" s="28">
        <v>494614.8400000018</v>
      </c>
      <c r="Y142" s="30"/>
      <c r="Z142" s="28">
        <v>151209.49000000054</v>
      </c>
      <c r="AA142" s="28">
        <v>61003.11000000022</v>
      </c>
      <c r="AB142" s="28">
        <v>253969.4500000009</v>
      </c>
      <c r="AC142" s="29"/>
      <c r="AD142" s="28">
        <v>428.4000000000015</v>
      </c>
      <c r="AE142" s="28">
        <v>0</v>
      </c>
      <c r="AF142" s="28">
        <v>11407.780000000035</v>
      </c>
      <c r="AG142" s="29"/>
      <c r="AH142" s="28">
        <v>227438.13000000082</v>
      </c>
      <c r="AI142" s="28">
        <v>0</v>
      </c>
      <c r="AJ142" s="28">
        <v>0</v>
      </c>
      <c r="AK142" s="28">
        <v>0</v>
      </c>
      <c r="AL142" s="28">
        <v>227438.13000000082</v>
      </c>
      <c r="AM142" s="28">
        <v>0</v>
      </c>
      <c r="AW142" s="4"/>
    </row>
    <row r="143" spans="1:49" ht="14.25">
      <c r="A143" s="27" t="s">
        <v>98</v>
      </c>
      <c r="B143" s="29"/>
      <c r="C143" s="28">
        <v>0</v>
      </c>
      <c r="D143" s="28">
        <v>4781.5100000000175</v>
      </c>
      <c r="E143" s="28">
        <v>0</v>
      </c>
      <c r="F143" s="28">
        <v>15654.970000000058</v>
      </c>
      <c r="G143" s="28">
        <v>0</v>
      </c>
      <c r="H143" s="28">
        <v>20436.480000000076</v>
      </c>
      <c r="I143" s="30"/>
      <c r="J143" s="28">
        <v>0</v>
      </c>
      <c r="K143" s="28">
        <v>1091.220000000004</v>
      </c>
      <c r="L143" s="28">
        <v>8889.99000000003</v>
      </c>
      <c r="M143" s="28">
        <v>9981.210000000036</v>
      </c>
      <c r="N143" s="30"/>
      <c r="O143" s="28">
        <v>0</v>
      </c>
      <c r="P143" s="28">
        <v>2214.800000000008</v>
      </c>
      <c r="Q143" s="28">
        <v>19936.42000000007</v>
      </c>
      <c r="R143" s="28">
        <v>390.6600000000014</v>
      </c>
      <c r="S143" s="28">
        <v>0</v>
      </c>
      <c r="T143" s="28">
        <v>0</v>
      </c>
      <c r="U143" s="28">
        <v>40504.090000000135</v>
      </c>
      <c r="V143" s="28">
        <v>63045.97000000022</v>
      </c>
      <c r="W143" s="30"/>
      <c r="X143" s="28">
        <v>93463.66000000032</v>
      </c>
      <c r="Y143" s="30"/>
      <c r="Z143" s="28">
        <v>19624.28000000007</v>
      </c>
      <c r="AA143" s="28">
        <v>9833.270000000035</v>
      </c>
      <c r="AB143" s="28">
        <v>60009.42000000022</v>
      </c>
      <c r="AC143" s="29"/>
      <c r="AD143" s="28">
        <v>3873.050000000014</v>
      </c>
      <c r="AE143" s="28">
        <v>0</v>
      </c>
      <c r="AF143" s="28">
        <v>10300.430000000031</v>
      </c>
      <c r="AG143" s="29"/>
      <c r="AH143" s="28">
        <v>48640.610000000175</v>
      </c>
      <c r="AI143" s="28">
        <v>0</v>
      </c>
      <c r="AJ143" s="28">
        <v>0</v>
      </c>
      <c r="AK143" s="28">
        <v>72.98000000000026</v>
      </c>
      <c r="AL143" s="28">
        <v>48640.610000000175</v>
      </c>
      <c r="AM143" s="28">
        <v>72.98000000000026</v>
      </c>
      <c r="AW143" s="4"/>
    </row>
    <row r="144" spans="1:49" ht="14.25">
      <c r="A144" s="27" t="s">
        <v>99</v>
      </c>
      <c r="B144" s="29"/>
      <c r="C144" s="28">
        <v>400907.7800000014</v>
      </c>
      <c r="D144" s="28">
        <v>233215.05000000083</v>
      </c>
      <c r="E144" s="28">
        <v>56504.38000000021</v>
      </c>
      <c r="F144" s="28">
        <v>186087.68000000066</v>
      </c>
      <c r="G144" s="28">
        <v>50896.550000000185</v>
      </c>
      <c r="H144" s="28">
        <v>927611.4400000033</v>
      </c>
      <c r="I144" s="30"/>
      <c r="J144" s="28">
        <v>0</v>
      </c>
      <c r="K144" s="28">
        <v>35121.45000000013</v>
      </c>
      <c r="L144" s="28">
        <v>43821.61000000015</v>
      </c>
      <c r="M144" s="28">
        <v>78943.06000000029</v>
      </c>
      <c r="N144" s="30"/>
      <c r="O144" s="28">
        <v>84054.6400000003</v>
      </c>
      <c r="P144" s="28">
        <v>17865.380000000063</v>
      </c>
      <c r="Q144" s="28">
        <v>114751.50000000009</v>
      </c>
      <c r="R144" s="28">
        <v>2000</v>
      </c>
      <c r="S144" s="28">
        <v>0</v>
      </c>
      <c r="T144" s="28">
        <v>0</v>
      </c>
      <c r="U144" s="28">
        <v>315035.470000001</v>
      </c>
      <c r="V144" s="28">
        <v>533706.9900000015</v>
      </c>
      <c r="W144" s="30"/>
      <c r="X144" s="28">
        <v>1540261.490000005</v>
      </c>
      <c r="Y144" s="30"/>
      <c r="Z144" s="28">
        <v>800762.7000000029</v>
      </c>
      <c r="AA144" s="28">
        <v>73914.42000000027</v>
      </c>
      <c r="AB144" s="28">
        <v>538890.3100000016</v>
      </c>
      <c r="AC144" s="29"/>
      <c r="AD144" s="28">
        <v>230406.71000000084</v>
      </c>
      <c r="AE144" s="28">
        <v>29338.440000000104</v>
      </c>
      <c r="AF144" s="28">
        <v>71213.09000000026</v>
      </c>
      <c r="AG144" s="29"/>
      <c r="AH144" s="28">
        <v>1030438.5700000037</v>
      </c>
      <c r="AI144" s="28">
        <v>0</v>
      </c>
      <c r="AJ144" s="28">
        <v>0</v>
      </c>
      <c r="AK144" s="28">
        <v>9245.210000000034</v>
      </c>
      <c r="AL144" s="28">
        <v>1030438.5700000037</v>
      </c>
      <c r="AM144" s="28">
        <v>9245.210000000034</v>
      </c>
      <c r="AW144" s="4"/>
    </row>
    <row r="145" spans="1:49" ht="14.25">
      <c r="A145" s="27" t="s">
        <v>100</v>
      </c>
      <c r="B145" s="29"/>
      <c r="C145" s="28">
        <v>610782.0200000022</v>
      </c>
      <c r="D145" s="28">
        <v>237334.63000000085</v>
      </c>
      <c r="E145" s="28">
        <v>11532.460000000043</v>
      </c>
      <c r="F145" s="28">
        <v>129617.71000000047</v>
      </c>
      <c r="G145" s="28">
        <v>69384.94000000025</v>
      </c>
      <c r="H145" s="28">
        <v>1058651.7600000037</v>
      </c>
      <c r="I145" s="30"/>
      <c r="J145" s="28">
        <v>42582.28000000015</v>
      </c>
      <c r="K145" s="28">
        <v>34428.440000000126</v>
      </c>
      <c r="L145" s="28">
        <v>71509.78000000026</v>
      </c>
      <c r="M145" s="28">
        <v>148520.50000000052</v>
      </c>
      <c r="N145" s="30"/>
      <c r="O145" s="28">
        <v>82100.7900000003</v>
      </c>
      <c r="P145" s="28">
        <v>17604.860000000062</v>
      </c>
      <c r="Q145" s="28">
        <v>109641.1000000004</v>
      </c>
      <c r="R145" s="28">
        <v>539</v>
      </c>
      <c r="S145" s="28">
        <v>118670.23000000042</v>
      </c>
      <c r="T145" s="28">
        <v>0</v>
      </c>
      <c r="U145" s="28">
        <v>358980.850000001</v>
      </c>
      <c r="V145" s="28">
        <v>687536.8300000022</v>
      </c>
      <c r="W145" s="30"/>
      <c r="X145" s="28">
        <v>1894709.0900000064</v>
      </c>
      <c r="Y145" s="30"/>
      <c r="Z145" s="28">
        <v>927373.9100000034</v>
      </c>
      <c r="AA145" s="28">
        <v>98174.70000000033</v>
      </c>
      <c r="AB145" s="28">
        <v>630016.2700000022</v>
      </c>
      <c r="AC145" s="29"/>
      <c r="AD145" s="28">
        <v>114336.85000000041</v>
      </c>
      <c r="AE145" s="28">
        <v>10625.010000000037</v>
      </c>
      <c r="AF145" s="28">
        <v>172757.44000000047</v>
      </c>
      <c r="AG145" s="29"/>
      <c r="AH145" s="28">
        <v>1224744.7300000044</v>
      </c>
      <c r="AI145" s="28">
        <v>2261.350000000008</v>
      </c>
      <c r="AJ145" s="28">
        <v>0</v>
      </c>
      <c r="AK145" s="28">
        <v>4324.550000000016</v>
      </c>
      <c r="AL145" s="28">
        <v>1224744.7300000044</v>
      </c>
      <c r="AM145" s="28">
        <v>6585.900000000023</v>
      </c>
      <c r="AW145" s="4"/>
    </row>
    <row r="146" spans="1:49" ht="14.25">
      <c r="A146" s="27" t="s">
        <v>101</v>
      </c>
      <c r="B146" s="29"/>
      <c r="C146" s="28">
        <v>630860.5900000022</v>
      </c>
      <c r="D146" s="28">
        <v>510122.5000000018</v>
      </c>
      <c r="E146" s="28">
        <v>252183.2800000009</v>
      </c>
      <c r="F146" s="28">
        <v>185133.27000000066</v>
      </c>
      <c r="G146" s="28">
        <v>142516.8800000005</v>
      </c>
      <c r="H146" s="28">
        <v>1720816.5200000063</v>
      </c>
      <c r="I146" s="30"/>
      <c r="J146" s="28">
        <v>0</v>
      </c>
      <c r="K146" s="28">
        <v>285218.030000001</v>
      </c>
      <c r="L146" s="28">
        <v>163895.7800000006</v>
      </c>
      <c r="M146" s="28">
        <v>449113.8100000016</v>
      </c>
      <c r="N146" s="30"/>
      <c r="O146" s="28">
        <v>137680.1500000005</v>
      </c>
      <c r="P146" s="28">
        <v>41950.850000000144</v>
      </c>
      <c r="Q146" s="28">
        <v>345703.4000000012</v>
      </c>
      <c r="R146" s="28">
        <v>0</v>
      </c>
      <c r="S146" s="28">
        <v>248715</v>
      </c>
      <c r="T146" s="28">
        <v>33690.65000000012</v>
      </c>
      <c r="U146" s="28">
        <v>674699.6700000021</v>
      </c>
      <c r="V146" s="28">
        <v>1482439.7200000042</v>
      </c>
      <c r="W146" s="30"/>
      <c r="X146" s="28">
        <v>3652370.050000012</v>
      </c>
      <c r="Y146" s="30"/>
      <c r="Z146" s="28">
        <v>1284530.3700000045</v>
      </c>
      <c r="AA146" s="28">
        <v>324587.66000000114</v>
      </c>
      <c r="AB146" s="28">
        <v>1098999.1200000038</v>
      </c>
      <c r="AC146" s="29"/>
      <c r="AD146" s="28">
        <v>279877.090000001</v>
      </c>
      <c r="AE146" s="28">
        <v>58587.77000000021</v>
      </c>
      <c r="AF146" s="28">
        <v>134927.18000000046</v>
      </c>
      <c r="AG146" s="29"/>
      <c r="AH146" s="28">
        <v>1641612.850000006</v>
      </c>
      <c r="AI146" s="28">
        <v>491.3400000000018</v>
      </c>
      <c r="AJ146" s="28">
        <v>311103.15000000014</v>
      </c>
      <c r="AK146" s="28">
        <v>23002.920000000082</v>
      </c>
      <c r="AL146" s="28">
        <v>1952716.000000006</v>
      </c>
      <c r="AM146" s="28">
        <v>23494.260000000082</v>
      </c>
      <c r="AW146" s="4"/>
    </row>
    <row r="147" spans="1:49" ht="14.25">
      <c r="A147" s="27" t="s">
        <v>102</v>
      </c>
      <c r="B147" s="29"/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30"/>
      <c r="J147" s="28">
        <v>0</v>
      </c>
      <c r="K147" s="28">
        <v>0</v>
      </c>
      <c r="L147" s="28">
        <v>0</v>
      </c>
      <c r="M147" s="28">
        <v>0</v>
      </c>
      <c r="N147" s="30"/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30"/>
      <c r="X147" s="28">
        <v>0</v>
      </c>
      <c r="Y147" s="30"/>
      <c r="Z147" s="28">
        <v>0</v>
      </c>
      <c r="AA147" s="28">
        <v>0</v>
      </c>
      <c r="AB147" s="28">
        <v>0</v>
      </c>
      <c r="AC147" s="29"/>
      <c r="AD147" s="28">
        <v>0</v>
      </c>
      <c r="AE147" s="28">
        <v>0</v>
      </c>
      <c r="AF147" s="28">
        <v>0</v>
      </c>
      <c r="AG147" s="29"/>
      <c r="AH147" s="28"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W147" s="4"/>
    </row>
    <row r="148" spans="1:49" ht="14.25">
      <c r="A148" s="27" t="s">
        <v>103</v>
      </c>
      <c r="B148" s="29"/>
      <c r="C148" s="28">
        <v>23029449.52000008</v>
      </c>
      <c r="D148" s="28">
        <v>8769547.660000032</v>
      </c>
      <c r="E148" s="28">
        <v>1452785.680000005</v>
      </c>
      <c r="F148" s="28">
        <v>4006767.8600000143</v>
      </c>
      <c r="G148" s="28">
        <v>612450.0400000022</v>
      </c>
      <c r="H148" s="28">
        <v>37871000.76000013</v>
      </c>
      <c r="I148" s="30"/>
      <c r="J148" s="28">
        <v>194147.6400000007</v>
      </c>
      <c r="K148" s="28">
        <v>2900232.40000001</v>
      </c>
      <c r="L148" s="28">
        <v>2023616.5700000073</v>
      </c>
      <c r="M148" s="28">
        <v>5117996.610000018</v>
      </c>
      <c r="N148" s="30"/>
      <c r="O148" s="28">
        <v>1573404.1900000055</v>
      </c>
      <c r="P148" s="28">
        <v>247354.7200000009</v>
      </c>
      <c r="Q148" s="28">
        <v>1970802.2800000058</v>
      </c>
      <c r="R148" s="28">
        <v>15693.710000000057</v>
      </c>
      <c r="S148" s="28">
        <v>16000</v>
      </c>
      <c r="T148" s="28">
        <v>16941.260000000064</v>
      </c>
      <c r="U148" s="28">
        <v>6796637.100000026</v>
      </c>
      <c r="V148" s="28">
        <v>10636833.260000037</v>
      </c>
      <c r="W148" s="30"/>
      <c r="X148" s="28">
        <v>53625830.63000019</v>
      </c>
      <c r="Y148" s="30"/>
      <c r="Z148" s="28">
        <v>26514734.17000009</v>
      </c>
      <c r="AA148" s="28">
        <v>3504167.3100000126</v>
      </c>
      <c r="AB148" s="28">
        <v>8237346.3100000275</v>
      </c>
      <c r="AC148" s="29"/>
      <c r="AD148" s="28">
        <v>10834999.710000038</v>
      </c>
      <c r="AE148" s="28">
        <v>1001321.6600000036</v>
      </c>
      <c r="AF148" s="28">
        <v>3014765.560000011</v>
      </c>
      <c r="AG148" s="29"/>
      <c r="AH148" s="28">
        <v>21658864.040000077</v>
      </c>
      <c r="AI148" s="28">
        <v>0</v>
      </c>
      <c r="AJ148" s="28">
        <v>179566.94000000064</v>
      </c>
      <c r="AK148" s="28">
        <v>1223995.8800000045</v>
      </c>
      <c r="AL148" s="28">
        <v>21838430.98000008</v>
      </c>
      <c r="AM148" s="28">
        <v>1223995.8800000045</v>
      </c>
      <c r="AW148" s="4"/>
    </row>
    <row r="149" spans="1:49" ht="14.25">
      <c r="A149" s="27" t="s">
        <v>104</v>
      </c>
      <c r="B149" s="29"/>
      <c r="C149" s="28">
        <v>32001449.460000116</v>
      </c>
      <c r="D149" s="28">
        <v>16071926.650000058</v>
      </c>
      <c r="E149" s="28">
        <v>1943796.510000007</v>
      </c>
      <c r="F149" s="28">
        <v>4530683.8900000155</v>
      </c>
      <c r="G149" s="28">
        <v>828440.6700000028</v>
      </c>
      <c r="H149" s="28">
        <v>55376297.1800002</v>
      </c>
      <c r="I149" s="30"/>
      <c r="J149" s="28">
        <v>66833.70000000023</v>
      </c>
      <c r="K149" s="28">
        <v>1036265.1900000037</v>
      </c>
      <c r="L149" s="28">
        <v>1772875.5800000024</v>
      </c>
      <c r="M149" s="28">
        <v>2875974.4700000063</v>
      </c>
      <c r="N149" s="30"/>
      <c r="O149" s="28">
        <v>1461266.840000005</v>
      </c>
      <c r="P149" s="28">
        <v>1129608.720000004</v>
      </c>
      <c r="Q149" s="28">
        <v>1710383.8200000061</v>
      </c>
      <c r="R149" s="28">
        <v>1537.8800000000056</v>
      </c>
      <c r="S149" s="28">
        <v>0</v>
      </c>
      <c r="T149" s="28">
        <v>0</v>
      </c>
      <c r="U149" s="28">
        <v>8823771.450000033</v>
      </c>
      <c r="V149" s="28">
        <v>13126568.710000047</v>
      </c>
      <c r="W149" s="30"/>
      <c r="X149" s="28">
        <v>71378840.36000025</v>
      </c>
      <c r="Y149" s="30"/>
      <c r="Z149" s="28">
        <v>38270547.86000014</v>
      </c>
      <c r="AA149" s="28">
        <v>2044204.870000007</v>
      </c>
      <c r="AB149" s="28">
        <v>9287346.37000003</v>
      </c>
      <c r="AC149" s="29"/>
      <c r="AD149" s="28">
        <v>12904191.020000046</v>
      </c>
      <c r="AE149" s="28">
        <v>761289.1200000028</v>
      </c>
      <c r="AF149" s="28">
        <v>3705630.0600000126</v>
      </c>
      <c r="AG149" s="29"/>
      <c r="AH149" s="28">
        <v>23855903.730000086</v>
      </c>
      <c r="AI149" s="28">
        <v>34623.48000000013</v>
      </c>
      <c r="AJ149" s="28">
        <v>533.310000000002</v>
      </c>
      <c r="AK149" s="28">
        <v>1732197.540000006</v>
      </c>
      <c r="AL149" s="28">
        <v>23856437.040000085</v>
      </c>
      <c r="AM149" s="28">
        <v>1766821.0200000063</v>
      </c>
      <c r="AW149" s="4"/>
    </row>
    <row r="150" spans="1:49" ht="14.25">
      <c r="A150" s="5" t="s">
        <v>169</v>
      </c>
      <c r="B150" s="26"/>
      <c r="C150" s="8">
        <f>SUM(C121:C149)</f>
        <v>101537120.63000037</v>
      </c>
      <c r="D150" s="8">
        <f aca="true" t="shared" si="37" ref="D150:AM150">SUM(D121:D149)</f>
        <v>43437313.940000154</v>
      </c>
      <c r="E150" s="8">
        <f t="shared" si="37"/>
        <v>11825098.360000042</v>
      </c>
      <c r="F150" s="8">
        <f t="shared" si="37"/>
        <v>20816008.51000008</v>
      </c>
      <c r="G150" s="8">
        <f t="shared" si="37"/>
        <v>7053700.330000024</v>
      </c>
      <c r="H150" s="8">
        <f t="shared" si="37"/>
        <v>184669241.77000064</v>
      </c>
      <c r="I150" s="21"/>
      <c r="J150" s="8">
        <f t="shared" si="37"/>
        <v>925345.0700000027</v>
      </c>
      <c r="K150" s="8">
        <f t="shared" si="37"/>
        <v>10185842.600000033</v>
      </c>
      <c r="L150" s="8">
        <f t="shared" si="37"/>
        <v>9036553.300000027</v>
      </c>
      <c r="M150" s="8">
        <f t="shared" si="37"/>
        <v>20147740.97000007</v>
      </c>
      <c r="N150" s="21"/>
      <c r="O150" s="8">
        <f t="shared" si="37"/>
        <v>12736063.270000044</v>
      </c>
      <c r="P150" s="8">
        <f t="shared" si="37"/>
        <v>2830631.100000009</v>
      </c>
      <c r="Q150" s="8">
        <f t="shared" si="37"/>
        <v>12979449.700000042</v>
      </c>
      <c r="R150" s="8">
        <f t="shared" si="37"/>
        <v>209917.15000000075</v>
      </c>
      <c r="S150" s="8">
        <f t="shared" si="37"/>
        <v>3710977.130000012</v>
      </c>
      <c r="T150" s="8">
        <f t="shared" si="37"/>
        <v>280266.06000000105</v>
      </c>
      <c r="U150" s="8">
        <f t="shared" si="37"/>
        <v>43039820.37000015</v>
      </c>
      <c r="V150" s="8">
        <f t="shared" si="37"/>
        <v>75787124.78000025</v>
      </c>
      <c r="W150" s="21"/>
      <c r="X150" s="8">
        <f t="shared" si="37"/>
        <v>280604107.520001</v>
      </c>
      <c r="Y150" s="21"/>
      <c r="Z150" s="8">
        <f t="shared" si="37"/>
        <v>130883685.61000046</v>
      </c>
      <c r="AA150" s="8">
        <f t="shared" si="37"/>
        <v>15023113.660000054</v>
      </c>
      <c r="AB150" s="8">
        <f t="shared" si="37"/>
        <v>61203912.03000021</v>
      </c>
      <c r="AC150" s="21"/>
      <c r="AD150" s="8">
        <f t="shared" si="37"/>
        <v>52556347.65000019</v>
      </c>
      <c r="AE150" s="8">
        <f t="shared" si="37"/>
        <v>4397609.200000016</v>
      </c>
      <c r="AF150" s="8">
        <f t="shared" si="37"/>
        <v>16866805.13000006</v>
      </c>
      <c r="AG150" s="21"/>
      <c r="AH150" s="8">
        <f t="shared" si="37"/>
        <v>96758792.24000034</v>
      </c>
      <c r="AI150" s="8">
        <f t="shared" si="37"/>
        <v>92447.49000000033</v>
      </c>
      <c r="AJ150" s="8">
        <f t="shared" si="37"/>
        <v>4049561.610000014</v>
      </c>
      <c r="AK150" s="8">
        <f t="shared" si="37"/>
        <v>3647450.790000013</v>
      </c>
      <c r="AL150" s="8">
        <f t="shared" si="37"/>
        <v>100808353.85000032</v>
      </c>
      <c r="AM150" s="8">
        <f t="shared" si="37"/>
        <v>3739898.2800000133</v>
      </c>
      <c r="AW150" s="4"/>
    </row>
    <row r="151" spans="1:39" s="9" customFormat="1" ht="14.25">
      <c r="A151" s="13"/>
      <c r="B151" s="22"/>
      <c r="C151" s="14"/>
      <c r="D151" s="14"/>
      <c r="E151" s="14"/>
      <c r="F151" s="14"/>
      <c r="G151" s="14"/>
      <c r="H151" s="14"/>
      <c r="I151" s="20"/>
      <c r="J151" s="14"/>
      <c r="K151" s="14"/>
      <c r="L151" s="14"/>
      <c r="M151" s="14"/>
      <c r="N151" s="20"/>
      <c r="O151" s="14"/>
      <c r="P151" s="14"/>
      <c r="Q151" s="14"/>
      <c r="R151" s="14"/>
      <c r="S151" s="14"/>
      <c r="T151" s="14"/>
      <c r="U151" s="14"/>
      <c r="V151" s="14"/>
      <c r="W151" s="20"/>
      <c r="X151" s="14"/>
      <c r="Y151" s="20"/>
      <c r="Z151" s="14"/>
      <c r="AA151" s="14"/>
      <c r="AB151" s="14"/>
      <c r="AC151" s="20"/>
      <c r="AD151" s="14"/>
      <c r="AE151" s="14"/>
      <c r="AF151" s="14"/>
      <c r="AG151" s="20"/>
      <c r="AH151" s="14"/>
      <c r="AI151" s="14"/>
      <c r="AJ151" s="14"/>
      <c r="AK151" s="14"/>
      <c r="AL151" s="14"/>
      <c r="AM151" s="14"/>
    </row>
    <row r="152" spans="1:39" s="1" customFormat="1" ht="14.25">
      <c r="A152" s="44" t="s">
        <v>159</v>
      </c>
      <c r="B152" s="15"/>
      <c r="C152" s="45" t="s">
        <v>137</v>
      </c>
      <c r="D152" s="45"/>
      <c r="E152" s="45"/>
      <c r="F152" s="45"/>
      <c r="G152" s="45"/>
      <c r="H152" s="45"/>
      <c r="I152" s="32"/>
      <c r="J152" s="45" t="s">
        <v>125</v>
      </c>
      <c r="K152" s="45"/>
      <c r="L152" s="45"/>
      <c r="M152" s="45"/>
      <c r="N152" s="32"/>
      <c r="O152" s="45" t="s">
        <v>146</v>
      </c>
      <c r="P152" s="45"/>
      <c r="Q152" s="45"/>
      <c r="R152" s="45"/>
      <c r="S152" s="45"/>
      <c r="T152" s="45"/>
      <c r="U152" s="45"/>
      <c r="V152" s="45"/>
      <c r="W152" s="32"/>
      <c r="X152" s="46" t="s">
        <v>124</v>
      </c>
      <c r="Y152" s="32"/>
      <c r="Z152" s="45" t="s">
        <v>156</v>
      </c>
      <c r="AA152" s="45"/>
      <c r="AB152" s="45"/>
      <c r="AC152" s="33"/>
      <c r="AD152" s="45" t="s">
        <v>158</v>
      </c>
      <c r="AE152" s="45"/>
      <c r="AF152" s="45"/>
      <c r="AG152" s="33"/>
      <c r="AH152" s="45" t="s">
        <v>155</v>
      </c>
      <c r="AI152" s="45"/>
      <c r="AJ152" s="45" t="s">
        <v>126</v>
      </c>
      <c r="AK152" s="45"/>
      <c r="AL152" s="45" t="s">
        <v>152</v>
      </c>
      <c r="AM152" s="45"/>
    </row>
    <row r="153" spans="1:39" s="2" customFormat="1" ht="42.75">
      <c r="A153" s="44"/>
      <c r="B153" s="23"/>
      <c r="C153" s="31" t="s">
        <v>138</v>
      </c>
      <c r="D153" s="31" t="s">
        <v>139</v>
      </c>
      <c r="E153" s="31" t="s">
        <v>140</v>
      </c>
      <c r="F153" s="31" t="s">
        <v>143</v>
      </c>
      <c r="G153" s="31" t="s">
        <v>141</v>
      </c>
      <c r="H153" s="31" t="s">
        <v>142</v>
      </c>
      <c r="I153" s="16"/>
      <c r="J153" s="31" t="s">
        <v>144</v>
      </c>
      <c r="K153" s="31" t="s">
        <v>145</v>
      </c>
      <c r="L153" s="31" t="s">
        <v>141</v>
      </c>
      <c r="M153" s="31" t="s">
        <v>142</v>
      </c>
      <c r="N153" s="16"/>
      <c r="O153" s="31" t="s">
        <v>147</v>
      </c>
      <c r="P153" s="31" t="s">
        <v>148</v>
      </c>
      <c r="Q153" s="31" t="s">
        <v>127</v>
      </c>
      <c r="R153" s="31" t="s">
        <v>149</v>
      </c>
      <c r="S153" s="31" t="s">
        <v>151</v>
      </c>
      <c r="T153" s="31" t="s">
        <v>150</v>
      </c>
      <c r="U153" s="31" t="s">
        <v>141</v>
      </c>
      <c r="V153" s="31" t="s">
        <v>142</v>
      </c>
      <c r="W153" s="16"/>
      <c r="X153" s="46"/>
      <c r="Y153" s="16"/>
      <c r="Z153" s="31" t="s">
        <v>157</v>
      </c>
      <c r="AA153" s="31" t="s">
        <v>129</v>
      </c>
      <c r="AB153" s="31" t="s">
        <v>128</v>
      </c>
      <c r="AC153" s="16"/>
      <c r="AD153" s="31" t="s">
        <v>157</v>
      </c>
      <c r="AE153" s="31" t="s">
        <v>129</v>
      </c>
      <c r="AF153" s="31" t="s">
        <v>128</v>
      </c>
      <c r="AG153" s="16"/>
      <c r="AH153" s="31" t="s">
        <v>153</v>
      </c>
      <c r="AI153" s="31" t="s">
        <v>154</v>
      </c>
      <c r="AJ153" s="31" t="s">
        <v>153</v>
      </c>
      <c r="AK153" s="31" t="s">
        <v>154</v>
      </c>
      <c r="AL153" s="31" t="s">
        <v>153</v>
      </c>
      <c r="AM153" s="31" t="s">
        <v>154</v>
      </c>
    </row>
    <row r="154" spans="1:49" ht="14.25">
      <c r="A154" s="27" t="s">
        <v>105</v>
      </c>
      <c r="B154" s="29"/>
      <c r="C154" s="28">
        <v>934397.6000000034</v>
      </c>
      <c r="D154" s="28">
        <v>717674.7500000026</v>
      </c>
      <c r="E154" s="28">
        <v>124423.41000000044</v>
      </c>
      <c r="F154" s="28">
        <v>563375.850000002</v>
      </c>
      <c r="G154" s="28">
        <v>202459.92000000074</v>
      </c>
      <c r="H154" s="28">
        <v>2542331.530000009</v>
      </c>
      <c r="I154" s="30"/>
      <c r="J154" s="28">
        <v>121937.76000000045</v>
      </c>
      <c r="K154" s="28">
        <v>223378.3300000008</v>
      </c>
      <c r="L154" s="28">
        <v>546857.960000002</v>
      </c>
      <c r="M154" s="28">
        <v>892174.0500000032</v>
      </c>
      <c r="N154" s="30"/>
      <c r="O154" s="28">
        <v>277482.340000001</v>
      </c>
      <c r="P154" s="28">
        <v>132000</v>
      </c>
      <c r="Q154" s="28">
        <v>267417.26000000077</v>
      </c>
      <c r="R154" s="28">
        <v>0</v>
      </c>
      <c r="S154" s="28">
        <v>0</v>
      </c>
      <c r="T154" s="28">
        <v>0</v>
      </c>
      <c r="U154" s="28">
        <v>1137358.070000004</v>
      </c>
      <c r="V154" s="28">
        <v>1814257.6700000057</v>
      </c>
      <c r="W154" s="30"/>
      <c r="X154" s="28">
        <v>5248763.250000018</v>
      </c>
      <c r="Y154" s="30"/>
      <c r="Z154" s="28">
        <v>1876329.4800000065</v>
      </c>
      <c r="AA154" s="28">
        <v>524403.6400000015</v>
      </c>
      <c r="AB154" s="28">
        <v>1588272.6800000048</v>
      </c>
      <c r="AC154" s="29"/>
      <c r="AD154" s="28">
        <v>1087518.170000004</v>
      </c>
      <c r="AE154" s="28">
        <v>157498.5700000006</v>
      </c>
      <c r="AF154" s="28">
        <v>291005.690000001</v>
      </c>
      <c r="AG154" s="29"/>
      <c r="AH154" s="28">
        <v>2913806.61000001</v>
      </c>
      <c r="AI154" s="28">
        <v>6219.200000000022</v>
      </c>
      <c r="AJ154" s="28">
        <v>7316.310000000027</v>
      </c>
      <c r="AK154" s="28">
        <v>49411.10000000017</v>
      </c>
      <c r="AL154" s="28">
        <v>2921122.92000001</v>
      </c>
      <c r="AM154" s="28">
        <v>55630.30000000019</v>
      </c>
      <c r="AW154" s="4"/>
    </row>
    <row r="155" spans="1:49" ht="14.25">
      <c r="A155" s="27" t="s">
        <v>106</v>
      </c>
      <c r="B155" s="29"/>
      <c r="C155" s="28">
        <v>9532032.900000034</v>
      </c>
      <c r="D155" s="28">
        <v>5260868.600000018</v>
      </c>
      <c r="E155" s="28">
        <v>2214434.5500000077</v>
      </c>
      <c r="F155" s="28">
        <v>2297454</v>
      </c>
      <c r="G155" s="28">
        <v>1093558.1200000017</v>
      </c>
      <c r="H155" s="28">
        <v>20398348.17000006</v>
      </c>
      <c r="I155" s="30"/>
      <c r="J155" s="28">
        <v>189936</v>
      </c>
      <c r="K155" s="28">
        <v>403435.38000000146</v>
      </c>
      <c r="L155" s="28">
        <v>1270791.4700000044</v>
      </c>
      <c r="M155" s="28">
        <v>1864162.850000006</v>
      </c>
      <c r="N155" s="30"/>
      <c r="O155" s="28">
        <v>1594825.5400000056</v>
      </c>
      <c r="P155" s="28">
        <v>116705.60000000041</v>
      </c>
      <c r="Q155" s="28">
        <v>755574.3700000002</v>
      </c>
      <c r="R155" s="28">
        <v>0</v>
      </c>
      <c r="S155" s="28">
        <v>0</v>
      </c>
      <c r="T155" s="28">
        <v>0</v>
      </c>
      <c r="U155" s="28">
        <v>3822966.050000014</v>
      </c>
      <c r="V155" s="28">
        <v>6290071.56000002</v>
      </c>
      <c r="W155" s="30"/>
      <c r="X155" s="28">
        <v>28552582.580000088</v>
      </c>
      <c r="Y155" s="30"/>
      <c r="Z155" s="28">
        <v>16707214.090000061</v>
      </c>
      <c r="AA155" s="28">
        <v>1606824.8300000057</v>
      </c>
      <c r="AB155" s="28">
        <v>6106718.700000019</v>
      </c>
      <c r="AC155" s="29"/>
      <c r="AD155" s="28">
        <v>3096011.780000011</v>
      </c>
      <c r="AE155" s="28">
        <v>281113.070000001</v>
      </c>
      <c r="AF155" s="28">
        <v>705787.5800000025</v>
      </c>
      <c r="AG155" s="29"/>
      <c r="AH155" s="28">
        <v>7014473.380000025</v>
      </c>
      <c r="AI155" s="28">
        <v>2587.8200000000093</v>
      </c>
      <c r="AJ155" s="28">
        <v>92267.16000000032</v>
      </c>
      <c r="AK155" s="28">
        <v>845356.890000003</v>
      </c>
      <c r="AL155" s="28">
        <v>7106740.540000025</v>
      </c>
      <c r="AM155" s="28">
        <v>847944.7100000031</v>
      </c>
      <c r="AW155" s="4"/>
    </row>
    <row r="156" spans="1:49" ht="14.25">
      <c r="A156" s="27" t="s">
        <v>107</v>
      </c>
      <c r="B156" s="29"/>
      <c r="C156" s="28">
        <v>2449225.560000009</v>
      </c>
      <c r="D156" s="28">
        <v>958636.6700000034</v>
      </c>
      <c r="E156" s="28">
        <v>275971.760000001</v>
      </c>
      <c r="F156" s="28">
        <v>535718</v>
      </c>
      <c r="G156" s="28">
        <v>518991.06000000186</v>
      </c>
      <c r="H156" s="28">
        <v>4738543.050000015</v>
      </c>
      <c r="I156" s="30"/>
      <c r="J156" s="28">
        <v>116703.6400000004</v>
      </c>
      <c r="K156" s="28">
        <v>169446.92000000062</v>
      </c>
      <c r="L156" s="28">
        <v>287093.050000001</v>
      </c>
      <c r="M156" s="28">
        <v>573243.610000002</v>
      </c>
      <c r="N156" s="30"/>
      <c r="O156" s="28">
        <v>666194.9500000024</v>
      </c>
      <c r="P156" s="28">
        <v>166445.56000000058</v>
      </c>
      <c r="Q156" s="28">
        <v>517429.48000000184</v>
      </c>
      <c r="R156" s="28">
        <v>1218</v>
      </c>
      <c r="S156" s="28">
        <v>0</v>
      </c>
      <c r="T156" s="28">
        <v>0</v>
      </c>
      <c r="U156" s="28">
        <v>1684786.360000006</v>
      </c>
      <c r="V156" s="28">
        <v>3036074.350000011</v>
      </c>
      <c r="W156" s="30"/>
      <c r="X156" s="28">
        <v>8347861.010000028</v>
      </c>
      <c r="Y156" s="30"/>
      <c r="Z156" s="28">
        <v>3547460.370000013</v>
      </c>
      <c r="AA156" s="28">
        <v>442471.1100000015</v>
      </c>
      <c r="AB156" s="28">
        <v>2718283.5200000093</v>
      </c>
      <c r="AC156" s="29"/>
      <c r="AD156" s="28">
        <v>652882.1100000023</v>
      </c>
      <c r="AE156" s="28">
        <v>70462.69000000026</v>
      </c>
      <c r="AF156" s="28">
        <v>352672.06000000116</v>
      </c>
      <c r="AG156" s="29"/>
      <c r="AH156" s="28">
        <v>2176645.2500000075</v>
      </c>
      <c r="AI156" s="28">
        <v>24830.270000000088</v>
      </c>
      <c r="AJ156" s="28">
        <v>6065.620000000022</v>
      </c>
      <c r="AK156" s="28">
        <v>222838.5800000008</v>
      </c>
      <c r="AL156" s="28">
        <v>2182710.8700000076</v>
      </c>
      <c r="AM156" s="28">
        <v>247668.85000000088</v>
      </c>
      <c r="AW156" s="4"/>
    </row>
    <row r="157" spans="1:49" ht="14.25">
      <c r="A157" s="27" t="s">
        <v>108</v>
      </c>
      <c r="B157" s="29"/>
      <c r="C157" s="28">
        <v>11198497.920000039</v>
      </c>
      <c r="D157" s="28">
        <v>2724046.62000001</v>
      </c>
      <c r="E157" s="28">
        <v>976277.9000000035</v>
      </c>
      <c r="F157" s="28">
        <v>2090954.5300000075</v>
      </c>
      <c r="G157" s="28">
        <v>1133609.3300000036</v>
      </c>
      <c r="H157" s="28">
        <v>18123386.300000064</v>
      </c>
      <c r="I157" s="30"/>
      <c r="J157" s="28">
        <v>166807.8600000006</v>
      </c>
      <c r="K157" s="28">
        <v>1160887.4500000041</v>
      </c>
      <c r="L157" s="28">
        <v>1270277.8300000047</v>
      </c>
      <c r="M157" s="28">
        <v>2597973.1400000094</v>
      </c>
      <c r="N157" s="30"/>
      <c r="O157" s="28">
        <v>684502.5100000025</v>
      </c>
      <c r="P157" s="28">
        <v>567978.760000002</v>
      </c>
      <c r="Q157" s="28">
        <v>1687566.170000002</v>
      </c>
      <c r="R157" s="28">
        <v>4265.860000000015</v>
      </c>
      <c r="S157" s="28">
        <v>0</v>
      </c>
      <c r="T157" s="28">
        <v>0</v>
      </c>
      <c r="U157" s="28">
        <v>4337034.670000015</v>
      </c>
      <c r="V157" s="28">
        <v>7281347.970000021</v>
      </c>
      <c r="W157" s="30"/>
      <c r="X157" s="28">
        <v>28002707.410000093</v>
      </c>
      <c r="Y157" s="30"/>
      <c r="Z157" s="28">
        <v>12553124.170000043</v>
      </c>
      <c r="AA157" s="28">
        <v>1894968.1000000066</v>
      </c>
      <c r="AB157" s="28">
        <v>6614826.670000019</v>
      </c>
      <c r="AC157" s="29"/>
      <c r="AD157" s="28">
        <v>5308572.75000002</v>
      </c>
      <c r="AE157" s="28">
        <v>503250.47000000183</v>
      </c>
      <c r="AF157" s="28">
        <v>1018372.4500000036</v>
      </c>
      <c r="AG157" s="29"/>
      <c r="AH157" s="28">
        <v>8384565.070000029</v>
      </c>
      <c r="AI157" s="28">
        <v>40995.77000000015</v>
      </c>
      <c r="AJ157" s="28">
        <v>53493.53000000019</v>
      </c>
      <c r="AK157" s="28">
        <v>666840.3000000024</v>
      </c>
      <c r="AL157" s="28">
        <v>8438058.60000003</v>
      </c>
      <c r="AM157" s="28">
        <v>707836.0700000025</v>
      </c>
      <c r="AW157" s="4"/>
    </row>
    <row r="158" spans="1:49" ht="14.25">
      <c r="A158" s="27" t="s">
        <v>109</v>
      </c>
      <c r="B158" s="29"/>
      <c r="C158" s="28">
        <v>285518.450000001</v>
      </c>
      <c r="D158" s="28">
        <v>227884.27000000083</v>
      </c>
      <c r="E158" s="28">
        <v>87410.3100000003</v>
      </c>
      <c r="F158" s="28">
        <v>368168.3200000013</v>
      </c>
      <c r="G158" s="28">
        <v>91932.20000000033</v>
      </c>
      <c r="H158" s="28">
        <v>1060913.5500000038</v>
      </c>
      <c r="I158" s="30"/>
      <c r="J158" s="28">
        <v>26789.630000000096</v>
      </c>
      <c r="K158" s="28">
        <v>23548.080000000085</v>
      </c>
      <c r="L158" s="28">
        <v>152157.95000000054</v>
      </c>
      <c r="M158" s="28">
        <v>202495.66000000073</v>
      </c>
      <c r="N158" s="30"/>
      <c r="O158" s="28">
        <v>141549.7600000005</v>
      </c>
      <c r="P158" s="28">
        <v>0</v>
      </c>
      <c r="Q158" s="28">
        <v>121471.97000000044</v>
      </c>
      <c r="R158" s="28">
        <v>0</v>
      </c>
      <c r="S158" s="28">
        <v>0</v>
      </c>
      <c r="T158" s="28">
        <v>0</v>
      </c>
      <c r="U158" s="28">
        <v>511851.5200000019</v>
      </c>
      <c r="V158" s="28">
        <v>774873.2500000028</v>
      </c>
      <c r="W158" s="30"/>
      <c r="X158" s="28">
        <v>2038282.4600000074</v>
      </c>
      <c r="Y158" s="30"/>
      <c r="Z158" s="28">
        <v>780686.9800000028</v>
      </c>
      <c r="AA158" s="28">
        <v>122482.73000000043</v>
      </c>
      <c r="AB158" s="28">
        <v>526742.8700000019</v>
      </c>
      <c r="AC158" s="29"/>
      <c r="AD158" s="28">
        <v>387322.44000000146</v>
      </c>
      <c r="AE158" s="28">
        <v>74352.93000000027</v>
      </c>
      <c r="AF158" s="28">
        <v>164913.2200000006</v>
      </c>
      <c r="AG158" s="29"/>
      <c r="AH158" s="28">
        <v>867896.5800000031</v>
      </c>
      <c r="AI158" s="28">
        <v>2.88000000000001</v>
      </c>
      <c r="AJ158" s="28">
        <v>0</v>
      </c>
      <c r="AK158" s="28">
        <v>6150.690000000022</v>
      </c>
      <c r="AL158" s="28">
        <v>867896.5800000031</v>
      </c>
      <c r="AM158" s="28">
        <v>6153.570000000022</v>
      </c>
      <c r="AW158" s="4"/>
    </row>
    <row r="159" spans="1:49" ht="14.25">
      <c r="A159" s="27" t="s">
        <v>110</v>
      </c>
      <c r="B159" s="29"/>
      <c r="C159" s="28">
        <v>61763.11000000022</v>
      </c>
      <c r="D159" s="28">
        <v>26015.77000000009</v>
      </c>
      <c r="E159" s="28">
        <v>0</v>
      </c>
      <c r="F159" s="28">
        <v>35868.38000000013</v>
      </c>
      <c r="G159" s="28">
        <v>30237.780000000108</v>
      </c>
      <c r="H159" s="28">
        <v>153885.04000000056</v>
      </c>
      <c r="I159" s="30"/>
      <c r="J159" s="28">
        <v>8933.850000000031</v>
      </c>
      <c r="K159" s="28">
        <v>17313.010000000064</v>
      </c>
      <c r="L159" s="28">
        <v>25115.430000000088</v>
      </c>
      <c r="M159" s="28">
        <v>51362.29000000018</v>
      </c>
      <c r="N159" s="30"/>
      <c r="O159" s="28">
        <v>17438.380000000063</v>
      </c>
      <c r="P159" s="28">
        <v>0</v>
      </c>
      <c r="Q159" s="28">
        <v>41466.73000000015</v>
      </c>
      <c r="R159" s="28">
        <v>0</v>
      </c>
      <c r="S159" s="28">
        <v>0</v>
      </c>
      <c r="T159" s="28">
        <v>0</v>
      </c>
      <c r="U159" s="28">
        <v>138713.0800000004</v>
      </c>
      <c r="V159" s="28">
        <v>197618.1900000006</v>
      </c>
      <c r="W159" s="30"/>
      <c r="X159" s="28">
        <v>402865.52000000136</v>
      </c>
      <c r="Y159" s="30"/>
      <c r="Z159" s="28">
        <v>119338.39000000042</v>
      </c>
      <c r="AA159" s="28">
        <v>31446.230000000112</v>
      </c>
      <c r="AB159" s="28">
        <v>226155.21000000066</v>
      </c>
      <c r="AC159" s="29"/>
      <c r="AD159" s="28">
        <v>58816.94000000021</v>
      </c>
      <c r="AE159" s="28">
        <v>15151.100000000055</v>
      </c>
      <c r="AF159" s="28">
        <v>37302.84000000013</v>
      </c>
      <c r="AG159" s="29"/>
      <c r="AH159" s="28">
        <v>241289.63000000085</v>
      </c>
      <c r="AI159" s="28">
        <v>0</v>
      </c>
      <c r="AJ159" s="28">
        <v>0</v>
      </c>
      <c r="AK159" s="28">
        <v>279.81000000000097</v>
      </c>
      <c r="AL159" s="28">
        <v>241289.63000000085</v>
      </c>
      <c r="AM159" s="28">
        <v>279.81000000000097</v>
      </c>
      <c r="AW159" s="4"/>
    </row>
    <row r="160" spans="1:49" ht="14.25">
      <c r="A160" s="27" t="s">
        <v>111</v>
      </c>
      <c r="B160" s="29"/>
      <c r="C160" s="28">
        <v>275852.420000001</v>
      </c>
      <c r="D160" s="28">
        <v>161300.02000000057</v>
      </c>
      <c r="E160" s="28">
        <v>15397.800000000056</v>
      </c>
      <c r="F160" s="28">
        <v>302340.70000000106</v>
      </c>
      <c r="G160" s="28">
        <v>65034.12000000023</v>
      </c>
      <c r="H160" s="28">
        <v>819925.060000003</v>
      </c>
      <c r="I160" s="30"/>
      <c r="J160" s="28">
        <v>23119.810000000085</v>
      </c>
      <c r="K160" s="28">
        <v>11457.42000000004</v>
      </c>
      <c r="L160" s="28">
        <v>113775.70000000042</v>
      </c>
      <c r="M160" s="28">
        <v>148352.93000000055</v>
      </c>
      <c r="N160" s="30"/>
      <c r="O160" s="28">
        <v>158739.93000000055</v>
      </c>
      <c r="P160" s="28">
        <v>1000</v>
      </c>
      <c r="Q160" s="28">
        <v>77129.39000000028</v>
      </c>
      <c r="R160" s="28">
        <v>0</v>
      </c>
      <c r="S160" s="28">
        <v>2400</v>
      </c>
      <c r="T160" s="28">
        <v>0</v>
      </c>
      <c r="U160" s="28">
        <v>329413.7900000012</v>
      </c>
      <c r="V160" s="28">
        <v>568683.110000002</v>
      </c>
      <c r="W160" s="30"/>
      <c r="X160" s="28">
        <v>1536961.1000000054</v>
      </c>
      <c r="Y160" s="30"/>
      <c r="Z160" s="28">
        <v>471214.7200000017</v>
      </c>
      <c r="AA160" s="28">
        <v>73791.81000000026</v>
      </c>
      <c r="AB160" s="28">
        <v>493780.1000000016</v>
      </c>
      <c r="AC160" s="29"/>
      <c r="AD160" s="28">
        <v>488689.2900000017</v>
      </c>
      <c r="AE160" s="28">
        <v>91770.36000000034</v>
      </c>
      <c r="AF160" s="28">
        <v>133938.92000000045</v>
      </c>
      <c r="AG160" s="29"/>
      <c r="AH160" s="28">
        <v>895260.0000000031</v>
      </c>
      <c r="AI160" s="28">
        <v>347.0900000000013</v>
      </c>
      <c r="AJ160" s="28">
        <v>6843.120000000024</v>
      </c>
      <c r="AK160" s="28">
        <v>7154.130000000026</v>
      </c>
      <c r="AL160" s="28">
        <v>902103.1200000031</v>
      </c>
      <c r="AM160" s="28">
        <v>7501.220000000027</v>
      </c>
      <c r="AW160" s="4"/>
    </row>
    <row r="161" spans="1:49" ht="14.25">
      <c r="A161" s="27" t="s">
        <v>122</v>
      </c>
      <c r="B161" s="29"/>
      <c r="C161" s="28">
        <v>39520429.87000014</v>
      </c>
      <c r="D161" s="28">
        <v>13119676.150000047</v>
      </c>
      <c r="E161" s="28">
        <v>1406159.560000005</v>
      </c>
      <c r="F161" s="28">
        <v>4416588.720000016</v>
      </c>
      <c r="G161" s="28">
        <v>1245371.1500000043</v>
      </c>
      <c r="H161" s="28">
        <v>59708225.45000021</v>
      </c>
      <c r="I161" s="30"/>
      <c r="J161" s="28">
        <v>504308.5500000018</v>
      </c>
      <c r="K161" s="28">
        <v>2413497.2500000084</v>
      </c>
      <c r="L161" s="28">
        <v>1972314.280000007</v>
      </c>
      <c r="M161" s="28">
        <v>4890120.080000017</v>
      </c>
      <c r="N161" s="30"/>
      <c r="O161" s="28">
        <v>1718462.810000006</v>
      </c>
      <c r="P161" s="28">
        <v>1773457.5700000064</v>
      </c>
      <c r="Q161" s="28">
        <v>1498875.5000000005</v>
      </c>
      <c r="R161" s="28">
        <v>0</v>
      </c>
      <c r="S161" s="28">
        <v>0</v>
      </c>
      <c r="T161" s="28">
        <v>0</v>
      </c>
      <c r="U161" s="28">
        <v>8121984.560000032</v>
      </c>
      <c r="V161" s="28">
        <v>13112780.440000044</v>
      </c>
      <c r="W161" s="30"/>
      <c r="X161" s="28">
        <v>77711125.97000027</v>
      </c>
      <c r="Y161" s="30"/>
      <c r="Z161" s="28">
        <v>42455145.60000006</v>
      </c>
      <c r="AA161" s="28">
        <v>4098386.1900000144</v>
      </c>
      <c r="AB161" s="28">
        <v>12459574.13000004</v>
      </c>
      <c r="AC161" s="29"/>
      <c r="AD161" s="28">
        <v>9598258.470000034</v>
      </c>
      <c r="AE161" s="28">
        <v>1421568.600000005</v>
      </c>
      <c r="AF161" s="28">
        <v>1823046.5300000058</v>
      </c>
      <c r="AG161" s="29"/>
      <c r="AH161" s="28">
        <v>19203112.620000068</v>
      </c>
      <c r="AI161" s="28">
        <v>55500.5000000002</v>
      </c>
      <c r="AJ161" s="28">
        <v>81892.6500000003</v>
      </c>
      <c r="AK161" s="28">
        <v>1862718.1600000064</v>
      </c>
      <c r="AL161" s="28">
        <v>19285005.270000067</v>
      </c>
      <c r="AM161" s="28">
        <v>1918218.6600000067</v>
      </c>
      <c r="AW161" s="4"/>
    </row>
    <row r="162" spans="1:39" ht="14.25">
      <c r="A162" s="5" t="s">
        <v>168</v>
      </c>
      <c r="B162" s="26"/>
      <c r="C162" s="8">
        <f>SUM(C154:C161)</f>
        <v>64257717.83000022</v>
      </c>
      <c r="D162" s="8">
        <f aca="true" t="shared" si="38" ref="D162:AM162">SUM(D154:D161)</f>
        <v>23196102.850000083</v>
      </c>
      <c r="E162" s="8">
        <f t="shared" si="38"/>
        <v>5100075.290000019</v>
      </c>
      <c r="F162" s="8">
        <f t="shared" si="38"/>
        <v>10610468.500000026</v>
      </c>
      <c r="G162" s="8">
        <f t="shared" si="38"/>
        <v>4381193.680000013</v>
      </c>
      <c r="H162" s="8">
        <f t="shared" si="38"/>
        <v>107545558.15000036</v>
      </c>
      <c r="I162" s="21"/>
      <c r="J162" s="8">
        <f t="shared" si="38"/>
        <v>1158537.1000000034</v>
      </c>
      <c r="K162" s="8">
        <f t="shared" si="38"/>
        <v>4422963.840000016</v>
      </c>
      <c r="L162" s="8">
        <f t="shared" si="38"/>
        <v>5638383.6700000195</v>
      </c>
      <c r="M162" s="8">
        <f t="shared" si="38"/>
        <v>11219884.61000004</v>
      </c>
      <c r="N162" s="21"/>
      <c r="O162" s="8">
        <f t="shared" si="38"/>
        <v>5259196.220000019</v>
      </c>
      <c r="P162" s="8">
        <f t="shared" si="38"/>
        <v>2757587.4900000095</v>
      </c>
      <c r="Q162" s="8">
        <f t="shared" si="38"/>
        <v>4966930.870000007</v>
      </c>
      <c r="R162" s="8">
        <f t="shared" si="38"/>
        <v>5483.860000000015</v>
      </c>
      <c r="S162" s="8">
        <f t="shared" si="38"/>
        <v>2400</v>
      </c>
      <c r="T162" s="8">
        <f t="shared" si="38"/>
        <v>0</v>
      </c>
      <c r="U162" s="8">
        <f t="shared" si="38"/>
        <v>20084108.100000076</v>
      </c>
      <c r="V162" s="8">
        <f t="shared" si="38"/>
        <v>33075706.54000011</v>
      </c>
      <c r="W162" s="21"/>
      <c r="X162" s="8">
        <f t="shared" si="38"/>
        <v>151841149.3000005</v>
      </c>
      <c r="Y162" s="21"/>
      <c r="Z162" s="8">
        <f t="shared" si="38"/>
        <v>78510513.80000019</v>
      </c>
      <c r="AA162" s="8">
        <f t="shared" si="38"/>
        <v>8794774.64000003</v>
      </c>
      <c r="AB162" s="8">
        <f t="shared" si="38"/>
        <v>30734353.880000096</v>
      </c>
      <c r="AC162" s="21"/>
      <c r="AD162" s="8">
        <f t="shared" si="38"/>
        <v>20678071.95000007</v>
      </c>
      <c r="AE162" s="8">
        <f t="shared" si="38"/>
        <v>2615167.7900000094</v>
      </c>
      <c r="AF162" s="8">
        <f t="shared" si="38"/>
        <v>4527039.290000016</v>
      </c>
      <c r="AG162" s="21"/>
      <c r="AH162" s="8">
        <f t="shared" si="38"/>
        <v>41697049.14000015</v>
      </c>
      <c r="AI162" s="8">
        <f t="shared" si="38"/>
        <v>130483.53000000046</v>
      </c>
      <c r="AJ162" s="8">
        <f t="shared" si="38"/>
        <v>247878.3900000009</v>
      </c>
      <c r="AK162" s="8">
        <f t="shared" si="38"/>
        <v>3660749.660000013</v>
      </c>
      <c r="AL162" s="8">
        <f t="shared" si="38"/>
        <v>41944927.53000015</v>
      </c>
      <c r="AM162" s="8">
        <f t="shared" si="38"/>
        <v>3791233.1900000134</v>
      </c>
    </row>
    <row r="175" ht="14.25">
      <c r="AW175" s="37"/>
    </row>
    <row r="176" ht="14.25">
      <c r="AW176" s="36"/>
    </row>
    <row r="177" ht="14.25">
      <c r="AW177" s="36"/>
    </row>
  </sheetData>
  <sheetProtection/>
  <mergeCells count="84">
    <mergeCell ref="C2:H2"/>
    <mergeCell ref="J2:M2"/>
    <mergeCell ref="O2:V2"/>
    <mergeCell ref="AL2:AM2"/>
    <mergeCell ref="AH2:AI2"/>
    <mergeCell ref="AJ2:AK2"/>
    <mergeCell ref="Z2:AB2"/>
    <mergeCell ref="AD2:AF2"/>
    <mergeCell ref="C13:H13"/>
    <mergeCell ref="J13:M13"/>
    <mergeCell ref="O13:V13"/>
    <mergeCell ref="Z13:AB13"/>
    <mergeCell ref="AD13:AF13"/>
    <mergeCell ref="AH13:AI13"/>
    <mergeCell ref="AJ13:AK13"/>
    <mergeCell ref="AL13:AM13"/>
    <mergeCell ref="C39:H39"/>
    <mergeCell ref="J39:M39"/>
    <mergeCell ref="O39:V39"/>
    <mergeCell ref="Z39:AB39"/>
    <mergeCell ref="AD39:AF39"/>
    <mergeCell ref="AH39:AI39"/>
    <mergeCell ref="AJ39:AK39"/>
    <mergeCell ref="AL39:AM39"/>
    <mergeCell ref="C64:H64"/>
    <mergeCell ref="J64:M64"/>
    <mergeCell ref="O64:V64"/>
    <mergeCell ref="Z64:AB64"/>
    <mergeCell ref="AD64:AF64"/>
    <mergeCell ref="AH64:AI64"/>
    <mergeCell ref="AJ64:AK64"/>
    <mergeCell ref="AL64:AM64"/>
    <mergeCell ref="C83:H83"/>
    <mergeCell ref="J83:M83"/>
    <mergeCell ref="O83:V83"/>
    <mergeCell ref="Z83:AB83"/>
    <mergeCell ref="AD83:AF83"/>
    <mergeCell ref="AH83:AI83"/>
    <mergeCell ref="AJ83:AK83"/>
    <mergeCell ref="AL83:AM83"/>
    <mergeCell ref="AL119:AM119"/>
    <mergeCell ref="C102:H102"/>
    <mergeCell ref="J102:M102"/>
    <mergeCell ref="O102:V102"/>
    <mergeCell ref="Z102:AB102"/>
    <mergeCell ref="AD102:AF102"/>
    <mergeCell ref="AH102:AI102"/>
    <mergeCell ref="X119:X120"/>
    <mergeCell ref="AH152:AI152"/>
    <mergeCell ref="AJ102:AK102"/>
    <mergeCell ref="AL102:AM102"/>
    <mergeCell ref="C119:H119"/>
    <mergeCell ref="J119:M119"/>
    <mergeCell ref="O119:V119"/>
    <mergeCell ref="Z119:AB119"/>
    <mergeCell ref="AD119:AF119"/>
    <mergeCell ref="AH119:AI119"/>
    <mergeCell ref="AJ119:AK119"/>
    <mergeCell ref="C152:H152"/>
    <mergeCell ref="J152:M152"/>
    <mergeCell ref="O152:V152"/>
    <mergeCell ref="Z152:AB152"/>
    <mergeCell ref="A83:A84"/>
    <mergeCell ref="A102:A103"/>
    <mergeCell ref="AJ152:AK152"/>
    <mergeCell ref="AL152:AM152"/>
    <mergeCell ref="X2:X3"/>
    <mergeCell ref="X13:X14"/>
    <mergeCell ref="X39:X40"/>
    <mergeCell ref="X64:X65"/>
    <mergeCell ref="X83:X84"/>
    <mergeCell ref="X102:X103"/>
    <mergeCell ref="X152:X153"/>
    <mergeCell ref="AD152:AF152"/>
    <mergeCell ref="C1:M1"/>
    <mergeCell ref="O1:X1"/>
    <mergeCell ref="Z1:AF1"/>
    <mergeCell ref="AH1:AM1"/>
    <mergeCell ref="A119:A120"/>
    <mergeCell ref="A152:A153"/>
    <mergeCell ref="A2:A3"/>
    <mergeCell ref="A13:A14"/>
    <mergeCell ref="A39:A40"/>
    <mergeCell ref="A64:A65"/>
  </mergeCells>
  <printOptions/>
  <pageMargins left="0" right="0" top="0" bottom="0" header="0" footer="0"/>
  <pageSetup horizontalDpi="600" verticalDpi="600" orientation="landscape" paperSize="9" scale="70" r:id="rId1"/>
  <rowBreaks count="7" manualBreakCount="7">
    <brk id="11" max="255" man="1"/>
    <brk id="37" max="255" man="1"/>
    <brk id="62" max="255" man="1"/>
    <brk id="81" max="255" man="1"/>
    <brk id="100" max="255" man="1"/>
    <brk id="117" max="255" man="1"/>
    <brk id="150" max="255" man="1"/>
  </rowBreaks>
  <colBreaks count="3" manualBreakCount="3">
    <brk id="13" max="65535" man="1"/>
    <brk id="24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2012-07-20T08:55:29Z</cp:lastPrinted>
  <dcterms:created xsi:type="dcterms:W3CDTF">2006-10-17T10:06:23Z</dcterms:created>
  <dcterms:modified xsi:type="dcterms:W3CDTF">2019-03-19T06:37:36Z</dcterms:modified>
  <cp:category/>
  <cp:version/>
  <cp:contentType/>
  <cp:contentStatus/>
</cp:coreProperties>
</file>