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0" yWindow="0" windowWidth="23256" windowHeight="12432" tabRatio="891"/>
  </bookViews>
  <sheets>
    <sheet name="Ιαν-Δεκ 2020" sheetId="9" r:id="rId1"/>
  </sheets>
  <definedNames>
    <definedName name="_xlnm._FilterDatabase" localSheetId="0" hidden="1">'Ιαν-Δεκ 2020'!$A$3:$AM$161</definedName>
    <definedName name="_xlnm.Print_Titles" localSheetId="0">'Ιαν-Δεκ 2020'!$A:$A</definedName>
  </definedNames>
  <calcPr calcId="152511" fullCalcOnLoad="1"/>
</workbook>
</file>

<file path=xl/calcChain.xml><?xml version="1.0" encoding="utf-8"?>
<calcChain xmlns="http://schemas.openxmlformats.org/spreadsheetml/2006/main">
  <c r="D162" i="9"/>
  <c r="D10"/>
  <c r="E162"/>
  <c r="E10"/>
  <c r="F162"/>
  <c r="F10"/>
  <c r="G162"/>
  <c r="G10"/>
  <c r="H162"/>
  <c r="H10"/>
  <c r="J162"/>
  <c r="J10"/>
  <c r="K162"/>
  <c r="K10"/>
  <c r="L162"/>
  <c r="L10"/>
  <c r="M162"/>
  <c r="M10"/>
  <c r="O162"/>
  <c r="O10"/>
  <c r="P162"/>
  <c r="P10"/>
  <c r="Q162"/>
  <c r="Q10"/>
  <c r="R162"/>
  <c r="R10"/>
  <c r="S162"/>
  <c r="S10"/>
  <c r="T162"/>
  <c r="T10"/>
  <c r="U162"/>
  <c r="U10"/>
  <c r="V162"/>
  <c r="V10"/>
  <c r="X162"/>
  <c r="X10"/>
  <c r="Z162"/>
  <c r="Z10"/>
  <c r="AA162"/>
  <c r="AA10"/>
  <c r="AB162"/>
  <c r="AB10"/>
  <c r="AD162"/>
  <c r="AD10"/>
  <c r="AE162"/>
  <c r="AE10"/>
  <c r="AF162"/>
  <c r="AF10"/>
  <c r="AH162"/>
  <c r="AH10"/>
  <c r="AI162"/>
  <c r="AI10"/>
  <c r="AJ162"/>
  <c r="AJ10"/>
  <c r="AK162"/>
  <c r="AK10"/>
  <c r="AL162"/>
  <c r="AL10"/>
  <c r="AM162"/>
  <c r="AM10"/>
  <c r="D150"/>
  <c r="D9"/>
  <c r="E150"/>
  <c r="E9"/>
  <c r="F150"/>
  <c r="F9"/>
  <c r="G150"/>
  <c r="G9"/>
  <c r="H150"/>
  <c r="H9"/>
  <c r="J150"/>
  <c r="J9"/>
  <c r="K150"/>
  <c r="K9"/>
  <c r="L150"/>
  <c r="L9"/>
  <c r="M150"/>
  <c r="M9"/>
  <c r="O150"/>
  <c r="O9"/>
  <c r="P150"/>
  <c r="P9"/>
  <c r="Q150"/>
  <c r="Q9"/>
  <c r="R150"/>
  <c r="R9"/>
  <c r="S150"/>
  <c r="S9"/>
  <c r="T150"/>
  <c r="T9"/>
  <c r="U150"/>
  <c r="U9"/>
  <c r="V150"/>
  <c r="V9"/>
  <c r="X150"/>
  <c r="X9"/>
  <c r="Z150"/>
  <c r="Z9"/>
  <c r="AA150"/>
  <c r="AA9"/>
  <c r="AB150"/>
  <c r="AB9"/>
  <c r="AD150"/>
  <c r="AD9"/>
  <c r="AE150"/>
  <c r="AE9"/>
  <c r="AF150"/>
  <c r="AF9"/>
  <c r="AH150"/>
  <c r="AH9"/>
  <c r="AI150"/>
  <c r="AI9"/>
  <c r="AJ150"/>
  <c r="AJ9"/>
  <c r="AK150"/>
  <c r="AK9"/>
  <c r="AL150"/>
  <c r="AL9"/>
  <c r="AM150"/>
  <c r="AM9"/>
  <c r="D117"/>
  <c r="D8"/>
  <c r="E117"/>
  <c r="E8"/>
  <c r="F117"/>
  <c r="F8"/>
  <c r="G117"/>
  <c r="G8"/>
  <c r="H117"/>
  <c r="H8"/>
  <c r="J117"/>
  <c r="J8"/>
  <c r="K117"/>
  <c r="K8"/>
  <c r="L117"/>
  <c r="L8"/>
  <c r="M117"/>
  <c r="M8"/>
  <c r="O117"/>
  <c r="O8"/>
  <c r="P117"/>
  <c r="P8"/>
  <c r="Q117"/>
  <c r="Q8"/>
  <c r="R117"/>
  <c r="R8"/>
  <c r="S117"/>
  <c r="S8"/>
  <c r="T117"/>
  <c r="T8"/>
  <c r="U117"/>
  <c r="U8"/>
  <c r="V117"/>
  <c r="V8"/>
  <c r="X117"/>
  <c r="X8"/>
  <c r="Z117"/>
  <c r="Z8"/>
  <c r="AA117"/>
  <c r="AA8"/>
  <c r="AB117"/>
  <c r="AB8"/>
  <c r="AD117"/>
  <c r="AD8"/>
  <c r="AE117"/>
  <c r="AE8"/>
  <c r="AF117"/>
  <c r="AF8"/>
  <c r="AH117"/>
  <c r="AH8"/>
  <c r="AI117"/>
  <c r="AI8"/>
  <c r="AJ117"/>
  <c r="AJ8"/>
  <c r="AK117"/>
  <c r="AK8"/>
  <c r="AL117"/>
  <c r="AL8"/>
  <c r="AM117"/>
  <c r="AM8"/>
  <c r="D100"/>
  <c r="D7"/>
  <c r="E100"/>
  <c r="E7"/>
  <c r="F100"/>
  <c r="F7"/>
  <c r="G100"/>
  <c r="G7"/>
  <c r="H100"/>
  <c r="H7"/>
  <c r="J100"/>
  <c r="J7"/>
  <c r="K100"/>
  <c r="K7"/>
  <c r="L100"/>
  <c r="L7"/>
  <c r="M100"/>
  <c r="M7"/>
  <c r="O100"/>
  <c r="O7"/>
  <c r="P100"/>
  <c r="P7"/>
  <c r="Q100"/>
  <c r="Q7"/>
  <c r="R100"/>
  <c r="R7"/>
  <c r="S100"/>
  <c r="S7"/>
  <c r="T100"/>
  <c r="T7"/>
  <c r="U100"/>
  <c r="U7"/>
  <c r="V100"/>
  <c r="V7"/>
  <c r="X100"/>
  <c r="X7"/>
  <c r="Z100"/>
  <c r="Z7"/>
  <c r="AA100"/>
  <c r="AA7"/>
  <c r="AB100"/>
  <c r="AB7"/>
  <c r="AD100"/>
  <c r="AD7"/>
  <c r="AE100"/>
  <c r="AE7"/>
  <c r="AF100"/>
  <c r="AF7"/>
  <c r="AH100"/>
  <c r="AH7"/>
  <c r="AI100"/>
  <c r="AI7"/>
  <c r="AJ100"/>
  <c r="AJ7"/>
  <c r="AK100"/>
  <c r="AK7"/>
  <c r="AL100"/>
  <c r="AL7"/>
  <c r="AM100"/>
  <c r="AM7"/>
  <c r="C100"/>
  <c r="C7"/>
  <c r="J81"/>
  <c r="J6"/>
  <c r="K81"/>
  <c r="K6"/>
  <c r="L81"/>
  <c r="L6"/>
  <c r="M81"/>
  <c r="M6"/>
  <c r="O81"/>
  <c r="O6"/>
  <c r="P81"/>
  <c r="P6"/>
  <c r="Q81"/>
  <c r="Q6"/>
  <c r="R81"/>
  <c r="R6"/>
  <c r="S81"/>
  <c r="S6"/>
  <c r="T81"/>
  <c r="T6"/>
  <c r="U81"/>
  <c r="U6"/>
  <c r="V81"/>
  <c r="V6"/>
  <c r="X81"/>
  <c r="X6"/>
  <c r="Z81"/>
  <c r="Z6"/>
  <c r="AA81"/>
  <c r="AA6"/>
  <c r="AB81"/>
  <c r="AB6"/>
  <c r="AD81"/>
  <c r="AD6"/>
  <c r="AE81"/>
  <c r="AE6"/>
  <c r="AF81"/>
  <c r="AF6"/>
  <c r="AH81"/>
  <c r="AH6"/>
  <c r="AI81"/>
  <c r="AI6"/>
  <c r="AJ81"/>
  <c r="AJ6"/>
  <c r="AK81"/>
  <c r="AK6"/>
  <c r="AL81"/>
  <c r="AL6"/>
  <c r="AM81"/>
  <c r="AM6"/>
  <c r="D81"/>
  <c r="D6"/>
  <c r="E81"/>
  <c r="E6"/>
  <c r="F81"/>
  <c r="F6"/>
  <c r="G81"/>
  <c r="G6"/>
  <c r="H81"/>
  <c r="H6"/>
  <c r="AI62"/>
  <c r="AI5"/>
  <c r="AJ62"/>
  <c r="AJ5"/>
  <c r="AK62"/>
  <c r="AK5"/>
  <c r="AL62"/>
  <c r="AL5"/>
  <c r="AM62"/>
  <c r="AM5"/>
  <c r="AH62"/>
  <c r="AH5"/>
  <c r="AF62"/>
  <c r="AF5"/>
  <c r="AE62"/>
  <c r="AE5"/>
  <c r="AD62"/>
  <c r="AD5"/>
  <c r="AB62"/>
  <c r="AB5"/>
  <c r="AA62"/>
  <c r="AA5"/>
  <c r="Z62"/>
  <c r="Z5"/>
  <c r="X62"/>
  <c r="X5"/>
  <c r="P62"/>
  <c r="P5"/>
  <c r="Q62"/>
  <c r="Q5"/>
  <c r="R62"/>
  <c r="R5"/>
  <c r="S62"/>
  <c r="S5"/>
  <c r="T62"/>
  <c r="T5"/>
  <c r="U62"/>
  <c r="U5"/>
  <c r="V62"/>
  <c r="V5"/>
  <c r="O62"/>
  <c r="O5"/>
  <c r="K62"/>
  <c r="K5"/>
  <c r="L62"/>
  <c r="L5"/>
  <c r="M62"/>
  <c r="M5"/>
  <c r="J62"/>
  <c r="J5"/>
  <c r="D62"/>
  <c r="D5"/>
  <c r="E62"/>
  <c r="E5"/>
  <c r="F62"/>
  <c r="F5"/>
  <c r="G62"/>
  <c r="G5"/>
  <c r="H62"/>
  <c r="H5"/>
  <c r="AI37"/>
  <c r="AI4"/>
  <c r="AJ37"/>
  <c r="AJ4"/>
  <c r="AK37"/>
  <c r="AK4"/>
  <c r="AL37"/>
  <c r="AL4"/>
  <c r="AM37"/>
  <c r="AM4"/>
  <c r="AH37"/>
  <c r="AH4"/>
  <c r="AF37"/>
  <c r="AF4"/>
  <c r="AE37"/>
  <c r="AE4"/>
  <c r="AD37"/>
  <c r="AD4"/>
  <c r="AB37"/>
  <c r="AB4"/>
  <c r="AA37"/>
  <c r="AA4"/>
  <c r="Z37"/>
  <c r="Z4"/>
  <c r="X37"/>
  <c r="X4"/>
  <c r="P37"/>
  <c r="P4"/>
  <c r="Q37"/>
  <c r="Q4"/>
  <c r="R37"/>
  <c r="R4"/>
  <c r="S37"/>
  <c r="S4"/>
  <c r="T37"/>
  <c r="T4"/>
  <c r="U37"/>
  <c r="U4"/>
  <c r="V37"/>
  <c r="V4"/>
  <c r="O37"/>
  <c r="O4"/>
  <c r="K37"/>
  <c r="K4"/>
  <c r="L37"/>
  <c r="L4"/>
  <c r="M37"/>
  <c r="M4"/>
  <c r="J37"/>
  <c r="J4"/>
  <c r="D37"/>
  <c r="D4"/>
  <c r="E37"/>
  <c r="E4"/>
  <c r="F37"/>
  <c r="F4"/>
  <c r="G37"/>
  <c r="G4"/>
  <c r="H37"/>
  <c r="H4"/>
  <c r="C162"/>
  <c r="C10"/>
  <c r="C150"/>
  <c r="C9"/>
  <c r="C117"/>
  <c r="C8"/>
  <c r="C81"/>
  <c r="C6"/>
  <c r="C62"/>
  <c r="C5"/>
  <c r="C37"/>
  <c r="C4"/>
  <c r="S11"/>
  <c r="J11"/>
  <c r="O11"/>
  <c r="C11"/>
  <c r="AF11"/>
  <c r="AA11"/>
  <c r="AM11"/>
  <c r="AI11"/>
  <c r="AL11"/>
  <c r="T11"/>
  <c r="X11"/>
  <c r="G11"/>
  <c r="AK11"/>
  <c r="M11"/>
  <c r="U11"/>
  <c r="Q11"/>
  <c r="AD11"/>
  <c r="D11"/>
  <c r="P11"/>
  <c r="H11"/>
  <c r="K11"/>
  <c r="R11"/>
  <c r="Z11"/>
  <c r="AH11"/>
  <c r="AB11"/>
  <c r="F11"/>
  <c r="L11"/>
  <c r="V11"/>
  <c r="E11"/>
  <c r="AE11"/>
  <c r="AJ11"/>
</calcChain>
</file>

<file path=xl/sharedStrings.xml><?xml version="1.0" encoding="utf-8"?>
<sst xmlns="http://schemas.openxmlformats.org/spreadsheetml/2006/main" count="462" uniqueCount="175">
  <si>
    <t>ΥΠΕ</t>
  </si>
  <si>
    <t>"ΚΩΝΣΤΑΝΤΟΠΟΥΛΕΙΟ" Γ.Ν. ΝΕΑΣ ΙΩΝΙΑΣ</t>
  </si>
  <si>
    <t>Γ.Ν. ΑΤΤΙΚΗΣ "ΚΑΤ"</t>
  </si>
  <si>
    <t>Γ.Ν. ΑΤΤΙΚΗΣ "ΣΙΣΜΑΝΟΓΛΕΙΟ"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</si>
  <si>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</si>
  <si>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</si>
  <si>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</si>
  <si>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</si>
  <si>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</si>
  <si>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</si>
  <si>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</si>
  <si>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</si>
  <si>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</si>
  <si>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</si>
  <si>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 xml:space="preserve">Γ.Ν.Α. "Ο ΕΥΑΓΓΕΛΙΣΜΟΣ" </t>
  </si>
  <si>
    <t>ΟΓΚΟΛ. ΝΟΣ. ΚΗΦΙΣΙΑΣ "ΟΙ ΑΓΙΟΙ ΑΝΑΡΓΥΡΟΙ"</t>
  </si>
  <si>
    <t>ΟΦΘΑΛΜΙΑΤΡΕΙΟ ΑΘΗΝΩΝ</t>
  </si>
  <si>
    <t>Γ.Ν. "ΑΣΚΛΗΠΕΙΟ" ΒΟΥΛΑΣ</t>
  </si>
  <si>
    <t>Γ.Ν. ΕΛΕΥΣΙΝΑΣ "ΘΡΙΑΣΙΟ"</t>
  </si>
  <si>
    <t>Γ.Ν. ΜΥΤΙΛΗΝΗΣ "ΒΟΣΤΑΝΕΙΟ"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</si>
  <si>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</si>
  <si>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</si>
  <si>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</si>
  <si>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</si>
  <si>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</si>
  <si>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</si>
  <si>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</si>
  <si>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</si>
  <si>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</si>
  <si>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</si>
  <si>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</si>
  <si>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</si>
  <si>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</si>
  <si>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</si>
  <si>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 xml:space="preserve">Ψ.Ν.Α. "ΔΡΟΜΟΚΑΪΤΕΙΟ" </t>
  </si>
  <si>
    <t>ΨΥΧΙΑΤΡΙΚΟ ΝΟΣΟΚΟΜΕΙΟ ΑΤΤΙΚΗΣ</t>
  </si>
  <si>
    <t>ΩΝΑΣΕΙΟ Καρδιοχειρουργικό Κέντρο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</si>
  <si>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</si>
  <si>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</si>
  <si>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</si>
  <si>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</si>
  <si>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</si>
  <si>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</si>
  <si>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</si>
  <si>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</si>
  <si>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</si>
  <si>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</si>
  <si>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</si>
  <si>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</si>
  <si>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</si>
  <si>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</si>
  <si>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</si>
  <si>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</si>
  <si>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</si>
  <si>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</si>
  <si>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</si>
  <si>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</si>
  <si>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</si>
  <si>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</si>
  <si>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</si>
  <si>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</si>
  <si>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ΝΟΣ. ΕΙΔΙΚΩΝ ΠΑΘΗΣΕΩΝ ΘΕΣ/ΝΙΚΗΣ</t>
  </si>
  <si>
    <t>ΠΑΝΕΠΙΣΤΗΜΙΑΚΟ Γ.Ν. "ΑΧΕΠΑ"</t>
  </si>
  <si>
    <t>ΠΑΝΕΠΙΣΤΗΜΙΑΚΟ Γ.Ν. ΑΛΕΞΑΝΔΡΟΥΠΟΛΗΣ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</si>
  <si>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</si>
  <si>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</si>
  <si>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</si>
  <si>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</si>
  <si>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</si>
  <si>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</si>
  <si>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</si>
  <si>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</si>
  <si>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</si>
  <si>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</si>
  <si>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</si>
  <si>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</si>
  <si>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</si>
  <si>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</si>
  <si>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</si>
  <si>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</si>
  <si>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</si>
  <si>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</si>
  <si>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</si>
  <si>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</si>
  <si>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</si>
  <si>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</si>
  <si>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</si>
  <si>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</si>
  <si>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</si>
  <si>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</si>
  <si>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</si>
  <si>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</si>
  <si>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</si>
  <si>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</si>
  <si>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</si>
  <si>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</si>
  <si>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</si>
  <si>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</si>
  <si>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</si>
  <si>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</si>
  <si>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</si>
  <si>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</si>
  <si>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 xml:space="preserve">ΝΟΣ. ΝΟΣΗΜΑΤΩΝ ΘΩΡΑΚΟΣ Ν.Δ. ΕΛΛΑΔΑΣ </t>
  </si>
  <si>
    <t>ΠΑΝΕΠΙΣΤΗΜΙΑΚΟ Γ.Ν. ΙΩΑΝΝΙΝΩΝ</t>
  </si>
  <si>
    <t>ΠΑΝΕΠΙΣΤΗΜΙΑΚΟ Γ.Ν. ΠΑΤΡΩΝ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</si>
  <si>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</si>
  <si>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</si>
  <si>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</si>
  <si>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</si>
  <si>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</si>
  <si>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</si>
  <si>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</si>
  <si>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Γ.Ν. ΜΑΙΕΥΤΗΡΙΟ ΑΘΗΝΩΝ "ΕΛΕΝΑΣ ΒΕΝΙΖΕΛΟΥ"</t>
  </si>
  <si>
    <t>Γ.Ν. ΝΟΣΗΜΑΤΩΝ ΘΩΡΑΚΟΣ ΑΘΗΝΩΝ "ΣΩΤΗΡΙΑ"</t>
  </si>
  <si>
    <t>ΓΕΝ. ΑΝΤΙΚΑΡΚΙΝΙΚΟ ΝΟΣΟΚΟΜΕΙΟ "ΑΓ. ΣΑΒΒΑΣ"</t>
  </si>
  <si>
    <t>ΔΕΡΜ. ΠΑΘΗΣΕΩΝ ΑΘΗΝΩΝ "ΑΝΔΡΕΑΣ ΣΥΓΓΡΟΣ"</t>
  </si>
  <si>
    <t>ΝΟΣ. ΑΘΗΝΩΝ ΣΠΗΛΙΟΠΟΥΛΕΙΟ "Η ΑΓΙΑ ΕΛΕΝΗ"</t>
  </si>
  <si>
    <t>Γ.Ν. ΝΙΚΑΙΑΣ ΠΕΙΡΑΙΑ "ΑΓΙΟΣ ΠΑΝΤΕΛΕΗΜΩΝ"</t>
  </si>
  <si>
    <t>ΨΥΧΙΑΤΡΙΚΟ ΝΟΣΟΚΟΜΕΙΟ ΘΕΣΣΑΛΟΝΙΚΗΣ</t>
  </si>
  <si>
    <t>ΑΝΤΙΚΑΡΚΙΝΙΚΟ ΝΟΣ. ΘΕΣ/ΝΙΚΗΣ "ΘΕΑΓΕΝΕΙΟ"</t>
  </si>
  <si>
    <t>ΠΡΩΤΟ ΓΕΝ. ΝΟΣ. ΘΕΣ/ΝΙΚΗΣ "ΑΓΙΟΣ ΠΑΥΛΟΣ"</t>
  </si>
  <si>
    <t>Γ. ΠΑΝΑΡΚΑΔΙΚΟ ΤΡΙΠΟΛΗΣ "Η ΕΥΑΓΓΕΛΙΣΤΡΙΑ"</t>
  </si>
  <si>
    <t>ΠΑΝΕΠΙΣΤΗΜΙΑΚΟ Γ.Ν. ΗΡΑΚΛΕΙΟΥ</t>
  </si>
  <si>
    <t>ΕΘΝΙΚΟ ΚΕΝΤΡΟ ΑΠΟΚΑΤΑΣΤΑΣΗΣ</t>
  </si>
  <si>
    <t>ΣΥΝΟΛΟ ΑΓΟΡΩΝ</t>
  </si>
  <si>
    <t>Αγορές Αναλώσιμων</t>
  </si>
  <si>
    <t>Εισπράξεις νοσηλίων στο τρέχον έτος</t>
  </si>
  <si>
    <t>Δ.Ε.Κ.Ο.</t>
  </si>
  <si>
    <t>Υπηρεσιών</t>
  </si>
  <si>
    <t>1η</t>
  </si>
  <si>
    <t>2η</t>
  </si>
  <si>
    <t>3η</t>
  </si>
  <si>
    <t>4η</t>
  </si>
  <si>
    <t>5η</t>
  </si>
  <si>
    <t>6η</t>
  </si>
  <si>
    <t>7η</t>
  </si>
  <si>
    <t>Αγορές Πρώτων και Βοηθ.</t>
  </si>
  <si>
    <t>ΦΑΡΜΑΚΟ</t>
  </si>
  <si>
    <t>ΥΓΕΙΟΝΟΜΙΚΟ ΥΛΙΚΟ</t>
  </si>
  <si>
    <t>ΟΡΘΟΠΕΔΙΚΟ ΥΛΙΚΟ</t>
  </si>
  <si>
    <t>ΥΠΟΛΟΙΠΑ</t>
  </si>
  <si>
    <t>ΣΥΝΟΛΟ</t>
  </si>
  <si>
    <t>ΑΝΤΙΔΡΑ-ΣΤΗΡΙΑ</t>
  </si>
  <si>
    <t>ΑΕΡΙΑ</t>
  </si>
  <si>
    <t>ΚΑΥΣΙΜΑ</t>
  </si>
  <si>
    <t>Δαπάνες - Υποχρεώσεις Υπηρεσιών</t>
  </si>
  <si>
    <t>ΜΙΣΘΟΔΟΣΙΑ (ΑΜΟΙΒΕΣ ΕΠΙΚΟΥΡΙΚΟΥ)</t>
  </si>
  <si>
    <t>ΜΙΣΘΟΔΟΣΙΑ (ΠΡΟΣΘΕΤΕΣ ΑΜΟΙΒΕΣ)</t>
  </si>
  <si>
    <t>ΑΣΦΑΛΕΙΑ</t>
  </si>
  <si>
    <t>ΕΣΤΙΑΣΗ</t>
  </si>
  <si>
    <t>Εισπράξεις - Σύνολα</t>
  </si>
  <si>
    <t>ΚΟΙΝ. ΑΣΦ.</t>
  </si>
  <si>
    <t>ΙΔΙΩΤΕΣ</t>
  </si>
  <si>
    <t>Εισπράξεις νοσηλίων για προηγ. Έτος</t>
  </si>
  <si>
    <t>Πληρωμές στο τρέχον έτος</t>
  </si>
  <si>
    <t>Πρώτων και Βοηθ.</t>
  </si>
  <si>
    <t>Πληρωμές για το προηγ. Έτος</t>
  </si>
  <si>
    <t>ΝΟΣΟΚΟΜΕΙΑ 7ης ΥΠΕ</t>
  </si>
  <si>
    <t>ΝΟΣΟΚΟΜΕΙΑ 1ης ΥΠΕ</t>
  </si>
  <si>
    <t>ΝΟΣΟΚΟΜΕΙΑ 2ης ΥΠΕ</t>
  </si>
  <si>
    <t>ΝΟΣΟΚΟΜΕΙΑ 3ης ΥΠΕ</t>
  </si>
  <si>
    <t>ΝΟΣΟΚΟΜΕΙΑ 4ης ΥΠΕ</t>
  </si>
  <si>
    <t>ΝΟΣΟΚΟΜΕΙΑ 5ης ΥΠΕ</t>
  </si>
  <si>
    <t>ΝΟΣΟΚΟΜΕΙΑ 6ης ΥΠΕ</t>
  </si>
  <si>
    <t>ΣΥΝΟΛΑ</t>
  </si>
  <si>
    <t>ΣΥΝΟΛΑ 1ης ΥΠΕ</t>
  </si>
  <si>
    <t>ΣΥΝΟΛΑ 7ης ΥΠΕ</t>
  </si>
  <si>
    <t>ΣΥΝΟΛΑ 6ης ΥΠΕ</t>
  </si>
  <si>
    <t>ΣΥΝΟΛΑ 5ης ΥΠΕ</t>
  </si>
  <si>
    <t>ΣΥΝΟΛΑ 4ης ΥΠΕ</t>
  </si>
  <si>
    <t>ΣΥΝΟΛΑ 3ης ΥΠΕ</t>
  </si>
  <si>
    <t>ΣΥΝΟΛΑ 2ης ΥΠΕ</t>
  </si>
  <si>
    <t>ΚΑΘΑΡΙΟΤΗΤΑ</t>
  </si>
  <si>
    <t>ΟΙΚΟΝΟΜΙΚΑ ΣΤΟΙΧΕΙΑ ΝΟΣΟΚΟΜΕΙΩΝ - ΙΑΝΟΥΑΡΙΟΣ έως ΔΕΚΕΜΒΡΙΟΣ 2020</t>
  </si>
  <si>
    <t>Αναλώσιμων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</si>
</sst>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sz val="10"/>
      <color indexed="8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 wrapText="1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 wrapText="1"/>
    </xf>
    <xf numFmtId="4" fontId="0" fillId="0" borderId="3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4" fontId="1" fillId="0" borderId="3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Border="1"/>
    <xf numFmtId="0" fontId="0" fillId="0" borderId="3" xfId="0" applyBorder="1"/>
    <xf numFmtId="4" fontId="0" fillId="0" borderId="3" xfId="0" applyNumberFormat="1" applyBorder="1"/>
    <xf numFmtId="4" fontId="1" fillId="2" borderId="1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3" xfId="0" applyFill="1" applyBorder="1"/>
    <xf numFmtId="4" fontId="0" fillId="0" borderId="3" xfId="0" applyNumberFormat="1" applyFill="1" applyBorder="1"/>
    <xf numFmtId="0" fontId="0" fillId="0" borderId="0" xfId="0" applyFill="1" applyAlignment="1">
      <alignment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0" fillId="0" borderId="1" xfId="0" applyNumberFormat="1" applyFont="1" applyBorder="1" applyAlignment="1">
      <alignment vertical="center"/>
    </xf>
    <xf numFmtId="4" fontId="0" fillId="0" borderId="3" xfId="0" applyNumberFormat="1" applyFont="1" applyBorder="1"/>
    <xf numFmtId="4" fontId="0" fillId="0" borderId="0" xfId="0" applyNumberFormat="1" applyFont="1" applyFill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/>
    </xf>
    <xf numFmtId="4" fontId="0" fillId="0" borderId="3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right" vertical="center"/>
    </xf>
    <xf numFmtId="4" fontId="0" fillId="0" borderId="3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</cellXfs>
  <cellStyles count="2">
    <cellStyle name="Βασικό_Φύλλο1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62"/>
  <sheetViews>
    <sheetView tabSelected="1" zoomScale="80" zoomScaleNormal="80" workbookViewId="0">
      <selection activeCell="D26" sqref="D26"/>
    </sheetView>
  </sheetViews>
  <sheetFormatPr defaultColWidth="9.109375" defaultRowHeight="14.4"/>
  <cols>
    <col min="1" max="1" width="47.44140625" style="4" customWidth="1"/>
    <col min="2" max="2" width="1.33203125" style="22" customWidth="1"/>
    <col min="3" max="3" width="15.6640625" style="33" customWidth="1"/>
    <col min="4" max="4" width="14.6640625" style="33" customWidth="1"/>
    <col min="5" max="5" width="14.88671875" style="33" customWidth="1"/>
    <col min="6" max="6" width="14.5546875" style="33" customWidth="1"/>
    <col min="7" max="7" width="14.88671875" style="33" customWidth="1"/>
    <col min="8" max="8" width="16.6640625" style="33" customWidth="1"/>
    <col min="9" max="9" width="2.109375" style="20" customWidth="1"/>
    <col min="10" max="10" width="13.6640625" style="33" customWidth="1"/>
    <col min="11" max="11" width="14.6640625" style="33" customWidth="1"/>
    <col min="12" max="12" width="13.6640625" style="33" customWidth="1"/>
    <col min="13" max="13" width="14.109375" style="33" customWidth="1"/>
    <col min="14" max="14" width="1.6640625" style="20" customWidth="1"/>
    <col min="15" max="16" width="14.33203125" style="33" customWidth="1"/>
    <col min="17" max="17" width="14.6640625" style="33" customWidth="1"/>
    <col min="18" max="18" width="13.6640625" style="33" customWidth="1"/>
    <col min="19" max="19" width="14.6640625" style="33" customWidth="1"/>
    <col min="20" max="20" width="13.6640625" style="33" customWidth="1"/>
    <col min="21" max="21" width="15.6640625" style="33" customWidth="1"/>
    <col min="22" max="22" width="15.5546875" style="33" customWidth="1"/>
    <col min="23" max="23" width="1.6640625" style="20" customWidth="1"/>
    <col min="24" max="24" width="16.6640625" style="33" customWidth="1"/>
    <col min="25" max="25" width="1.6640625" style="20" customWidth="1"/>
    <col min="26" max="26" width="16.6640625" style="33" customWidth="1"/>
    <col min="27" max="27" width="14.6640625" style="33" customWidth="1"/>
    <col min="28" max="28" width="14.33203125" style="33" customWidth="1"/>
    <col min="29" max="29" width="1.6640625" style="20" customWidth="1"/>
    <col min="30" max="30" width="16.6640625" style="33" customWidth="1"/>
    <col min="31" max="32" width="14.6640625" style="33" customWidth="1"/>
    <col min="33" max="33" width="1.6640625" style="20" customWidth="1"/>
    <col min="34" max="37" width="18.6640625" style="33" customWidth="1"/>
    <col min="38" max="39" width="14.33203125" style="33" customWidth="1"/>
    <col min="40" max="40" width="10.6640625" style="4" customWidth="1"/>
    <col min="41" max="16384" width="9.109375" style="4"/>
  </cols>
  <sheetData>
    <row r="1" spans="1:39" ht="25.2" customHeight="1">
      <c r="C1" s="50" t="s">
        <v>173</v>
      </c>
      <c r="D1" s="50"/>
      <c r="E1" s="50"/>
      <c r="F1" s="50"/>
      <c r="G1" s="50"/>
      <c r="H1" s="50"/>
      <c r="I1" s="50"/>
      <c r="J1" s="50"/>
      <c r="K1" s="50"/>
      <c r="L1" s="50"/>
      <c r="M1" s="50"/>
      <c r="O1" s="50" t="s">
        <v>173</v>
      </c>
      <c r="P1" s="50"/>
      <c r="Q1" s="50"/>
      <c r="R1" s="50"/>
      <c r="S1" s="50"/>
      <c r="T1" s="50"/>
      <c r="U1" s="50"/>
      <c r="V1" s="50"/>
      <c r="W1" s="50"/>
      <c r="X1" s="50"/>
      <c r="Z1" s="50" t="s">
        <v>173</v>
      </c>
      <c r="AA1" s="50"/>
      <c r="AB1" s="50"/>
      <c r="AC1" s="50"/>
      <c r="AD1" s="50"/>
      <c r="AE1" s="50"/>
      <c r="AF1" s="50"/>
      <c r="AH1" s="51" t="s">
        <v>173</v>
      </c>
      <c r="AI1" s="51"/>
      <c r="AJ1" s="51"/>
      <c r="AK1" s="51"/>
      <c r="AL1" s="51"/>
      <c r="AM1" s="51"/>
    </row>
    <row r="2" spans="1:39" s="1" customFormat="1" ht="15" customHeight="1">
      <c r="A2" s="52" t="s">
        <v>0</v>
      </c>
      <c r="B2" s="15"/>
      <c r="C2" s="53" t="s">
        <v>136</v>
      </c>
      <c r="D2" s="53"/>
      <c r="E2" s="53"/>
      <c r="F2" s="53"/>
      <c r="G2" s="53"/>
      <c r="H2" s="53"/>
      <c r="I2" s="31"/>
      <c r="J2" s="53" t="s">
        <v>125</v>
      </c>
      <c r="K2" s="53"/>
      <c r="L2" s="53"/>
      <c r="M2" s="53"/>
      <c r="N2" s="31"/>
      <c r="O2" s="53" t="s">
        <v>145</v>
      </c>
      <c r="P2" s="53"/>
      <c r="Q2" s="53"/>
      <c r="R2" s="53"/>
      <c r="S2" s="53"/>
      <c r="T2" s="53"/>
      <c r="U2" s="53"/>
      <c r="V2" s="53"/>
      <c r="W2" s="31"/>
      <c r="X2" s="54" t="s">
        <v>124</v>
      </c>
      <c r="Y2" s="31"/>
      <c r="Z2" s="53" t="s">
        <v>154</v>
      </c>
      <c r="AA2" s="53"/>
      <c r="AB2" s="53"/>
      <c r="AC2" s="32"/>
      <c r="AD2" s="53" t="s">
        <v>156</v>
      </c>
      <c r="AE2" s="53"/>
      <c r="AF2" s="53"/>
      <c r="AG2" s="32"/>
      <c r="AH2" s="53" t="s">
        <v>153</v>
      </c>
      <c r="AI2" s="53"/>
      <c r="AJ2" s="53" t="s">
        <v>126</v>
      </c>
      <c r="AK2" s="53"/>
      <c r="AL2" s="53" t="s">
        <v>150</v>
      </c>
      <c r="AM2" s="53"/>
    </row>
    <row r="3" spans="1:39" s="2" customFormat="1" ht="43.2">
      <c r="A3" s="52"/>
      <c r="B3" s="23"/>
      <c r="C3" s="30" t="s">
        <v>137</v>
      </c>
      <c r="D3" s="30" t="s">
        <v>138</v>
      </c>
      <c r="E3" s="30" t="s">
        <v>139</v>
      </c>
      <c r="F3" s="30" t="s">
        <v>142</v>
      </c>
      <c r="G3" s="30" t="s">
        <v>140</v>
      </c>
      <c r="H3" s="30" t="s">
        <v>141</v>
      </c>
      <c r="I3" s="16"/>
      <c r="J3" s="30" t="s">
        <v>143</v>
      </c>
      <c r="K3" s="30" t="s">
        <v>144</v>
      </c>
      <c r="L3" s="30" t="s">
        <v>140</v>
      </c>
      <c r="M3" s="30" t="s">
        <v>141</v>
      </c>
      <c r="N3" s="16"/>
      <c r="O3" s="30" t="s">
        <v>146</v>
      </c>
      <c r="P3" s="30" t="s">
        <v>147</v>
      </c>
      <c r="Q3" s="30" t="s">
        <v>127</v>
      </c>
      <c r="R3" s="30" t="s">
        <v>148</v>
      </c>
      <c r="S3" s="34" t="s">
        <v>172</v>
      </c>
      <c r="T3" s="30" t="s">
        <v>149</v>
      </c>
      <c r="U3" s="30" t="s">
        <v>140</v>
      </c>
      <c r="V3" s="30" t="s">
        <v>141</v>
      </c>
      <c r="W3" s="16"/>
      <c r="X3" s="54"/>
      <c r="Y3" s="16"/>
      <c r="Z3" s="30" t="s">
        <v>155</v>
      </c>
      <c r="AA3" s="30" t="s">
        <v>174</v>
      </c>
      <c r="AB3" s="30" t="s">
        <v>128</v>
      </c>
      <c r="AC3" s="16"/>
      <c r="AD3" s="30" t="s">
        <v>155</v>
      </c>
      <c r="AE3" s="30" t="s">
        <v>174</v>
      </c>
      <c r="AF3" s="30" t="s">
        <v>128</v>
      </c>
      <c r="AG3" s="16"/>
      <c r="AH3" s="30" t="s">
        <v>151</v>
      </c>
      <c r="AI3" s="30" t="s">
        <v>152</v>
      </c>
      <c r="AJ3" s="30" t="s">
        <v>151</v>
      </c>
      <c r="AK3" s="30" t="s">
        <v>152</v>
      </c>
      <c r="AL3" s="30" t="s">
        <v>151</v>
      </c>
      <c r="AM3" s="30" t="s">
        <v>152</v>
      </c>
    </row>
    <row r="4" spans="1:39" s="3" customFormat="1">
      <c r="A4" s="5" t="s">
        <v>129</v>
      </c>
      <c r="B4" s="24"/>
      <c r="C4" s="6">
        <f t="shared" ref="C4:H4" si="0">C37</f>
        <v>339529999.94000089</v>
      </c>
      <c r="D4" s="6">
        <f t="shared" si="0"/>
        <v>169328424.52000037</v>
      </c>
      <c r="E4" s="6">
        <f t="shared" si="0"/>
        <v>26989234.320000079</v>
      </c>
      <c r="F4" s="6">
        <f t="shared" si="0"/>
        <v>51450407.410000116</v>
      </c>
      <c r="G4" s="6">
        <f t="shared" si="0"/>
        <v>10574664.48000003</v>
      </c>
      <c r="H4" s="6">
        <f t="shared" si="0"/>
        <v>597872730.67000139</v>
      </c>
      <c r="I4" s="17"/>
      <c r="J4" s="6">
        <f>J37</f>
        <v>1805006.4800000039</v>
      </c>
      <c r="K4" s="6">
        <f>K37</f>
        <v>450869.29000000143</v>
      </c>
      <c r="L4" s="6">
        <f>L37</f>
        <v>16186558.290000038</v>
      </c>
      <c r="M4" s="6">
        <f>M37</f>
        <v>18442434.060000043</v>
      </c>
      <c r="N4" s="17"/>
      <c r="O4" s="6">
        <f t="shared" ref="O4:V4" si="1">O37</f>
        <v>38121564.800000094</v>
      </c>
      <c r="P4" s="6">
        <f t="shared" si="1"/>
        <v>7774187.6500000209</v>
      </c>
      <c r="Q4" s="6">
        <f t="shared" si="1"/>
        <v>25810896.040000051</v>
      </c>
      <c r="R4" s="6">
        <f t="shared" si="1"/>
        <v>3408224.9000000032</v>
      </c>
      <c r="S4" s="6">
        <f t="shared" si="1"/>
        <v>18313326.830000054</v>
      </c>
      <c r="T4" s="6">
        <f t="shared" si="1"/>
        <v>6889089.8000000156</v>
      </c>
      <c r="U4" s="6">
        <f t="shared" si="1"/>
        <v>59968899.070000164</v>
      </c>
      <c r="V4" s="6">
        <f t="shared" si="1"/>
        <v>160286189.09000042</v>
      </c>
      <c r="W4" s="17"/>
      <c r="X4" s="6">
        <f>X37</f>
        <v>776601353.82000196</v>
      </c>
      <c r="Y4" s="17"/>
      <c r="Z4" s="6">
        <f>Z37</f>
        <v>290572883.36000073</v>
      </c>
      <c r="AA4" s="6">
        <f>AA37</f>
        <v>8846519.2400000244</v>
      </c>
      <c r="AB4" s="6">
        <f>AB37</f>
        <v>138548717.27000037</v>
      </c>
      <c r="AC4" s="17"/>
      <c r="AD4" s="6">
        <f>AD37</f>
        <v>183781920.75000039</v>
      </c>
      <c r="AE4" s="6">
        <f>AE37</f>
        <v>6964897.6500000199</v>
      </c>
      <c r="AF4" s="6">
        <f>AF37</f>
        <v>25732280.040000066</v>
      </c>
      <c r="AG4" s="17"/>
      <c r="AH4" s="6">
        <f t="shared" ref="AH4:AM4" si="2">AH37</f>
        <v>201095285.81000045</v>
      </c>
      <c r="AI4" s="6">
        <f t="shared" si="2"/>
        <v>575631.94000000216</v>
      </c>
      <c r="AJ4" s="6">
        <f t="shared" si="2"/>
        <v>4465613.9100000151</v>
      </c>
      <c r="AK4" s="6">
        <f t="shared" si="2"/>
        <v>10343159.570000034</v>
      </c>
      <c r="AL4" s="6">
        <f t="shared" si="2"/>
        <v>205560899.72000051</v>
      </c>
      <c r="AM4" s="6">
        <f t="shared" si="2"/>
        <v>10918791.510000039</v>
      </c>
    </row>
    <row r="5" spans="1:39" s="3" customFormat="1">
      <c r="A5" s="5" t="s">
        <v>130</v>
      </c>
      <c r="B5" s="24"/>
      <c r="C5" s="6">
        <f t="shared" ref="C5:H5" si="3">C62</f>
        <v>132734992.79000045</v>
      </c>
      <c r="D5" s="6">
        <f t="shared" si="3"/>
        <v>59985003.500000209</v>
      </c>
      <c r="E5" s="6">
        <f t="shared" si="3"/>
        <v>11434078.72000004</v>
      </c>
      <c r="F5" s="6">
        <f t="shared" si="3"/>
        <v>22825840.950000085</v>
      </c>
      <c r="G5" s="6">
        <f t="shared" si="3"/>
        <v>11343660.73000004</v>
      </c>
      <c r="H5" s="6">
        <f t="shared" si="3"/>
        <v>238323576.69000083</v>
      </c>
      <c r="I5" s="17"/>
      <c r="J5" s="6">
        <f>J62</f>
        <v>110855.37000000039</v>
      </c>
      <c r="K5" s="6">
        <f>K62</f>
        <v>2117923.8200000077</v>
      </c>
      <c r="L5" s="6">
        <f>L62</f>
        <v>8952721.1600000318</v>
      </c>
      <c r="M5" s="6">
        <f>M62</f>
        <v>11181500.350000039</v>
      </c>
      <c r="N5" s="17"/>
      <c r="O5" s="6">
        <f t="shared" ref="O5:V5" si="4">O62</f>
        <v>57137543.770000204</v>
      </c>
      <c r="P5" s="6">
        <f t="shared" si="4"/>
        <v>3528691.4700000118</v>
      </c>
      <c r="Q5" s="6">
        <f t="shared" si="4"/>
        <v>16162080.500000037</v>
      </c>
      <c r="R5" s="6">
        <f t="shared" si="4"/>
        <v>800780.34000000288</v>
      </c>
      <c r="S5" s="6">
        <f t="shared" si="4"/>
        <v>11899722.410000043</v>
      </c>
      <c r="T5" s="6">
        <f t="shared" si="4"/>
        <v>1892195.8000000061</v>
      </c>
      <c r="U5" s="6">
        <f t="shared" si="4"/>
        <v>32094346.120000117</v>
      </c>
      <c r="V5" s="6">
        <f t="shared" si="4"/>
        <v>123515360.41000041</v>
      </c>
      <c r="W5" s="17"/>
      <c r="X5" s="6">
        <f>X62</f>
        <v>373020437.4500013</v>
      </c>
      <c r="Y5" s="17"/>
      <c r="Z5" s="6">
        <f>Z62</f>
        <v>123753707.02000041</v>
      </c>
      <c r="AA5" s="6">
        <f>AA62</f>
        <v>7292135.2600000259</v>
      </c>
      <c r="AB5" s="6">
        <f>AB62</f>
        <v>105311352.27000037</v>
      </c>
      <c r="AC5" s="17"/>
      <c r="AD5" s="6">
        <f>AD62</f>
        <v>78395187.830000266</v>
      </c>
      <c r="AE5" s="6">
        <f>AE62</f>
        <v>2821239.4400000097</v>
      </c>
      <c r="AF5" s="6">
        <f>AF62</f>
        <v>21014098.44000008</v>
      </c>
      <c r="AG5" s="17"/>
      <c r="AH5" s="6">
        <f t="shared" ref="AH5:AM5" si="5">AH62</f>
        <v>130544704.67000043</v>
      </c>
      <c r="AI5" s="6">
        <f t="shared" si="5"/>
        <v>120904.30000000045</v>
      </c>
      <c r="AJ5" s="6">
        <f t="shared" si="5"/>
        <v>37281105.210000128</v>
      </c>
      <c r="AK5" s="6">
        <f t="shared" si="5"/>
        <v>2183952.7500000084</v>
      </c>
      <c r="AL5" s="6">
        <f t="shared" si="5"/>
        <v>167825809.88000056</v>
      </c>
      <c r="AM5" s="6">
        <f t="shared" si="5"/>
        <v>2304857.0500000087</v>
      </c>
    </row>
    <row r="6" spans="1:39" s="3" customFormat="1">
      <c r="A6" s="5" t="s">
        <v>131</v>
      </c>
      <c r="B6" s="24"/>
      <c r="C6" s="6">
        <f t="shared" ref="C6:H6" si="6">C81</f>
        <v>85845341.330000311</v>
      </c>
      <c r="D6" s="6">
        <f t="shared" si="6"/>
        <v>43787001.940000147</v>
      </c>
      <c r="E6" s="6">
        <f t="shared" si="6"/>
        <v>8041829.8600000292</v>
      </c>
      <c r="F6" s="6">
        <f t="shared" si="6"/>
        <v>13500680.340000048</v>
      </c>
      <c r="G6" s="6">
        <f t="shared" si="6"/>
        <v>17844414.010000058</v>
      </c>
      <c r="H6" s="6">
        <f t="shared" si="6"/>
        <v>169019267.48000059</v>
      </c>
      <c r="I6" s="17"/>
      <c r="J6" s="6">
        <f>J81</f>
        <v>489126.79000000173</v>
      </c>
      <c r="K6" s="6">
        <f>K81</f>
        <v>2687381.8200000096</v>
      </c>
      <c r="L6" s="6">
        <f>L81</f>
        <v>7645361.2500000261</v>
      </c>
      <c r="M6" s="6">
        <f>M81</f>
        <v>10821869.860000035</v>
      </c>
      <c r="N6" s="17"/>
      <c r="O6" s="6">
        <f t="shared" ref="O6:V6" si="7">O81</f>
        <v>53236253.960000187</v>
      </c>
      <c r="P6" s="6">
        <f t="shared" si="7"/>
        <v>8722775.2300000302</v>
      </c>
      <c r="Q6" s="6">
        <f t="shared" si="7"/>
        <v>7754946.720000023</v>
      </c>
      <c r="R6" s="6">
        <f t="shared" si="7"/>
        <v>64446.730000000069</v>
      </c>
      <c r="S6" s="6">
        <f t="shared" si="7"/>
        <v>5074835.4700000174</v>
      </c>
      <c r="T6" s="6">
        <f t="shared" si="7"/>
        <v>2279186.060000008</v>
      </c>
      <c r="U6" s="6">
        <f t="shared" si="7"/>
        <v>22569189.610000081</v>
      </c>
      <c r="V6" s="6">
        <f t="shared" si="7"/>
        <v>99701633.780000329</v>
      </c>
      <c r="W6" s="17"/>
      <c r="X6" s="6">
        <f>X81</f>
        <v>279542771.12000096</v>
      </c>
      <c r="Y6" s="17"/>
      <c r="Z6" s="6">
        <f>Z81</f>
        <v>71854950.900000244</v>
      </c>
      <c r="AA6" s="6">
        <f>AA81</f>
        <v>6914244.2400000244</v>
      </c>
      <c r="AB6" s="6">
        <f>AB81</f>
        <v>84890058.360000297</v>
      </c>
      <c r="AC6" s="17"/>
      <c r="AD6" s="6">
        <f>AD81</f>
        <v>70915161.650000259</v>
      </c>
      <c r="AE6" s="6">
        <f>AE81</f>
        <v>2402139.9400000083</v>
      </c>
      <c r="AF6" s="6">
        <f>AF81</f>
        <v>11591394.13000004</v>
      </c>
      <c r="AG6" s="17"/>
      <c r="AH6" s="6">
        <f t="shared" ref="AH6:AM6" si="8">AH81</f>
        <v>100854256.24000037</v>
      </c>
      <c r="AI6" s="6">
        <f t="shared" si="8"/>
        <v>870551.27000000316</v>
      </c>
      <c r="AJ6" s="6">
        <f t="shared" si="8"/>
        <v>721375.34000000241</v>
      </c>
      <c r="AK6" s="6">
        <f t="shared" si="8"/>
        <v>1592264.5200000054</v>
      </c>
      <c r="AL6" s="6">
        <f t="shared" si="8"/>
        <v>101575631.58000037</v>
      </c>
      <c r="AM6" s="6">
        <f t="shared" si="8"/>
        <v>2462815.7900000089</v>
      </c>
    </row>
    <row r="7" spans="1:39" s="3" customFormat="1">
      <c r="A7" s="5" t="s">
        <v>132</v>
      </c>
      <c r="B7" s="24"/>
      <c r="C7" s="6">
        <f t="shared" ref="C7:H7" si="9">C100</f>
        <v>161321983.00000048</v>
      </c>
      <c r="D7" s="6">
        <f t="shared" si="9"/>
        <v>43950408.440000162</v>
      </c>
      <c r="E7" s="6">
        <f t="shared" si="9"/>
        <v>6271093.5400000224</v>
      </c>
      <c r="F7" s="6">
        <f t="shared" si="9"/>
        <v>19665697.820000056</v>
      </c>
      <c r="G7" s="6">
        <f t="shared" si="9"/>
        <v>4901549.9900000179</v>
      </c>
      <c r="H7" s="6">
        <f t="shared" si="9"/>
        <v>236110732.7900008</v>
      </c>
      <c r="I7" s="17"/>
      <c r="J7" s="6">
        <f>J100</f>
        <v>568769.76000000199</v>
      </c>
      <c r="K7" s="6">
        <f>K100</f>
        <v>2967506.1800000104</v>
      </c>
      <c r="L7" s="6">
        <f>L100</f>
        <v>10443711.880000036</v>
      </c>
      <c r="M7" s="6">
        <f>M100</f>
        <v>13979987.820000051</v>
      </c>
      <c r="N7" s="17"/>
      <c r="O7" s="6">
        <f t="shared" ref="O7:V7" si="10">O100</f>
        <v>14580242.930000052</v>
      </c>
      <c r="P7" s="6">
        <f t="shared" si="10"/>
        <v>4027091.9800000116</v>
      </c>
      <c r="Q7" s="6">
        <f t="shared" si="10"/>
        <v>11435560.410000026</v>
      </c>
      <c r="R7" s="6">
        <f t="shared" si="10"/>
        <v>31987.54000000011</v>
      </c>
      <c r="S7" s="6">
        <f t="shared" si="10"/>
        <v>10032769.420000037</v>
      </c>
      <c r="T7" s="6">
        <f t="shared" si="10"/>
        <v>2299719.1500000083</v>
      </c>
      <c r="U7" s="6">
        <f t="shared" si="10"/>
        <v>24840723.320000086</v>
      </c>
      <c r="V7" s="6">
        <f t="shared" si="10"/>
        <v>67248094.750000238</v>
      </c>
      <c r="W7" s="17"/>
      <c r="X7" s="6">
        <f>X100</f>
        <v>317338815.36000097</v>
      </c>
      <c r="Y7" s="17"/>
      <c r="Z7" s="6">
        <f>Z100</f>
        <v>150120629.88000056</v>
      </c>
      <c r="AA7" s="6">
        <f>AA100</f>
        <v>8356286.7800000291</v>
      </c>
      <c r="AB7" s="6">
        <f>AB100</f>
        <v>56415602.880000189</v>
      </c>
      <c r="AC7" s="17"/>
      <c r="AD7" s="6">
        <f>AD100</f>
        <v>57194531.010000207</v>
      </c>
      <c r="AE7" s="6">
        <f>AE100</f>
        <v>3476189.5800000122</v>
      </c>
      <c r="AF7" s="6">
        <f>AF100</f>
        <v>11040793.550000036</v>
      </c>
      <c r="AG7" s="17"/>
      <c r="AH7" s="6">
        <f t="shared" ref="AH7:AM7" si="11">AH100</f>
        <v>84757088.570000306</v>
      </c>
      <c r="AI7" s="6">
        <f t="shared" si="11"/>
        <v>91545.170000000333</v>
      </c>
      <c r="AJ7" s="6">
        <f t="shared" si="11"/>
        <v>848390.43800000334</v>
      </c>
      <c r="AK7" s="6">
        <f t="shared" si="11"/>
        <v>1637110.3000000061</v>
      </c>
      <c r="AL7" s="6">
        <f t="shared" si="11"/>
        <v>85605479.008000299</v>
      </c>
      <c r="AM7" s="6">
        <f t="shared" si="11"/>
        <v>1728655.470000006</v>
      </c>
    </row>
    <row r="8" spans="1:39" s="3" customFormat="1">
      <c r="A8" s="5" t="s">
        <v>133</v>
      </c>
      <c r="B8" s="24"/>
      <c r="C8" s="6">
        <f t="shared" ref="C8:H8" si="12">C117</f>
        <v>71834266.610000253</v>
      </c>
      <c r="D8" s="6">
        <f t="shared" si="12"/>
        <v>23422390.94000008</v>
      </c>
      <c r="E8" s="6">
        <f t="shared" si="12"/>
        <v>5402193.1600000197</v>
      </c>
      <c r="F8" s="6">
        <f t="shared" si="12"/>
        <v>11437967.590000041</v>
      </c>
      <c r="G8" s="6">
        <f t="shared" si="12"/>
        <v>2565404.5700000091</v>
      </c>
      <c r="H8" s="6">
        <f t="shared" si="12"/>
        <v>114662222.87000041</v>
      </c>
      <c r="I8" s="17"/>
      <c r="J8" s="6">
        <f>J117</f>
        <v>531898.69000000192</v>
      </c>
      <c r="K8" s="6">
        <f>K117</f>
        <v>2655082.3400000082</v>
      </c>
      <c r="L8" s="6">
        <f>L117</f>
        <v>4942657.5100000184</v>
      </c>
      <c r="M8" s="6">
        <f>M117</f>
        <v>8129638.540000027</v>
      </c>
      <c r="N8" s="17"/>
      <c r="O8" s="6">
        <f t="shared" ref="O8:V8" si="13">O117</f>
        <v>11288705.330000043</v>
      </c>
      <c r="P8" s="6">
        <f t="shared" si="13"/>
        <v>1900061.4300000067</v>
      </c>
      <c r="Q8" s="6">
        <f t="shared" si="13"/>
        <v>6859394.7000000216</v>
      </c>
      <c r="R8" s="6">
        <f t="shared" si="13"/>
        <v>483600.35000000172</v>
      </c>
      <c r="S8" s="6">
        <f t="shared" si="13"/>
        <v>4133921.8700000145</v>
      </c>
      <c r="T8" s="6">
        <f t="shared" si="13"/>
        <v>794460.79000000283</v>
      </c>
      <c r="U8" s="6">
        <f t="shared" si="13"/>
        <v>14715873.800000051</v>
      </c>
      <c r="V8" s="6">
        <f t="shared" si="13"/>
        <v>40176018.27000013</v>
      </c>
      <c r="W8" s="17"/>
      <c r="X8" s="6">
        <f>X117</f>
        <v>162967879.68000054</v>
      </c>
      <c r="Y8" s="17"/>
      <c r="Z8" s="6">
        <f>Z117</f>
        <v>72892264.410000265</v>
      </c>
      <c r="AA8" s="6">
        <f>AA117</f>
        <v>6124420.9200000223</v>
      </c>
      <c r="AB8" s="6">
        <f>AB117</f>
        <v>33991126.500000112</v>
      </c>
      <c r="AC8" s="17"/>
      <c r="AD8" s="6">
        <f>AD117</f>
        <v>26565522.410000093</v>
      </c>
      <c r="AE8" s="6">
        <f>AE117</f>
        <v>2314922.4800000079</v>
      </c>
      <c r="AF8" s="6">
        <f>AF117</f>
        <v>6555966.4100000206</v>
      </c>
      <c r="AG8" s="17"/>
      <c r="AH8" s="6">
        <f t="shared" ref="AH8:AM8" si="14">AH117</f>
        <v>48309743.620000176</v>
      </c>
      <c r="AI8" s="6">
        <f t="shared" si="14"/>
        <v>25801.170000000093</v>
      </c>
      <c r="AJ8" s="6">
        <f t="shared" si="14"/>
        <v>1054552.1500000036</v>
      </c>
      <c r="AK8" s="6">
        <f t="shared" si="14"/>
        <v>952966.30000000342</v>
      </c>
      <c r="AL8" s="6">
        <f t="shared" si="14"/>
        <v>49364295.770000175</v>
      </c>
      <c r="AM8" s="6">
        <f t="shared" si="14"/>
        <v>978767.47000000346</v>
      </c>
    </row>
    <row r="9" spans="1:39" s="3" customFormat="1">
      <c r="A9" s="5" t="s">
        <v>134</v>
      </c>
      <c r="B9" s="24"/>
      <c r="C9" s="6">
        <f t="shared" ref="C9:H9" si="15">C150</f>
        <v>115946033.44000041</v>
      </c>
      <c r="D9" s="6">
        <f t="shared" si="15"/>
        <v>57319782.010000199</v>
      </c>
      <c r="E9" s="6">
        <f t="shared" si="15"/>
        <v>15886464.570000049</v>
      </c>
      <c r="F9" s="6">
        <f t="shared" si="15"/>
        <v>22773401.280000079</v>
      </c>
      <c r="G9" s="6">
        <f t="shared" si="15"/>
        <v>6198999.7200000212</v>
      </c>
      <c r="H9" s="6">
        <f t="shared" si="15"/>
        <v>218124681.02000076</v>
      </c>
      <c r="I9" s="17"/>
      <c r="J9" s="6">
        <f>J150</f>
        <v>882865.25000000314</v>
      </c>
      <c r="K9" s="6">
        <f>K150</f>
        <v>9321848.7000000328</v>
      </c>
      <c r="L9" s="6">
        <f>L150</f>
        <v>10401413.700000031</v>
      </c>
      <c r="M9" s="6">
        <f>M150</f>
        <v>20606127.650000069</v>
      </c>
      <c r="N9" s="17"/>
      <c r="O9" s="6">
        <f t="shared" ref="O9:V9" si="16">O150</f>
        <v>31899620.580000114</v>
      </c>
      <c r="P9" s="6">
        <f t="shared" si="16"/>
        <v>3607509.760000011</v>
      </c>
      <c r="Q9" s="6">
        <f t="shared" si="16"/>
        <v>13486628.750000034</v>
      </c>
      <c r="R9" s="6">
        <f t="shared" si="16"/>
        <v>87337.310000000289</v>
      </c>
      <c r="S9" s="6">
        <f t="shared" si="16"/>
        <v>11230778.850000039</v>
      </c>
      <c r="T9" s="6">
        <f t="shared" si="16"/>
        <v>1925446.7200000067</v>
      </c>
      <c r="U9" s="6">
        <f t="shared" si="16"/>
        <v>32452212.040000111</v>
      </c>
      <c r="V9" s="6">
        <f t="shared" si="16"/>
        <v>94689534.010000318</v>
      </c>
      <c r="W9" s="17"/>
      <c r="X9" s="6">
        <f>X150</f>
        <v>333420342.68000114</v>
      </c>
      <c r="Y9" s="17"/>
      <c r="Z9" s="6">
        <f>Z150</f>
        <v>126502119.14000043</v>
      </c>
      <c r="AA9" s="6">
        <f>AA150</f>
        <v>14604739.150000049</v>
      </c>
      <c r="AB9" s="6">
        <f>AB150</f>
        <v>74954842.18000026</v>
      </c>
      <c r="AC9" s="17"/>
      <c r="AD9" s="6">
        <f>AD150</f>
        <v>63191304.090000227</v>
      </c>
      <c r="AE9" s="6">
        <f>AE150</f>
        <v>4283138.6500000153</v>
      </c>
      <c r="AF9" s="6">
        <f>AF150</f>
        <v>16288482.340000054</v>
      </c>
      <c r="AG9" s="17"/>
      <c r="AH9" s="6">
        <f t="shared" ref="AH9:AM9" si="17">AH150</f>
        <v>82462876.730000302</v>
      </c>
      <c r="AI9" s="6">
        <f t="shared" si="17"/>
        <v>70026.970000000263</v>
      </c>
      <c r="AJ9" s="6">
        <f t="shared" si="17"/>
        <v>4804678.5400000177</v>
      </c>
      <c r="AK9" s="6">
        <f t="shared" si="17"/>
        <v>2421447.7500000088</v>
      </c>
      <c r="AL9" s="6">
        <f t="shared" si="17"/>
        <v>87267555.270000309</v>
      </c>
      <c r="AM9" s="6">
        <f t="shared" si="17"/>
        <v>2491474.7200000091</v>
      </c>
    </row>
    <row r="10" spans="1:39" s="3" customFormat="1">
      <c r="A10" s="5" t="s">
        <v>135</v>
      </c>
      <c r="B10" s="24"/>
      <c r="C10" s="6">
        <f t="shared" ref="C10:H10" si="18">C162</f>
        <v>69954983.78000024</v>
      </c>
      <c r="D10" s="6">
        <f t="shared" si="18"/>
        <v>24020991.030000083</v>
      </c>
      <c r="E10" s="6">
        <f t="shared" si="18"/>
        <v>5176315.530000018</v>
      </c>
      <c r="F10" s="6">
        <f t="shared" si="18"/>
        <v>9432199.690000033</v>
      </c>
      <c r="G10" s="6">
        <f t="shared" si="18"/>
        <v>4016605.2200000146</v>
      </c>
      <c r="H10" s="6">
        <f t="shared" si="18"/>
        <v>112601095.25000039</v>
      </c>
      <c r="I10" s="17"/>
      <c r="J10" s="6">
        <f>J162</f>
        <v>1091605.8500000038</v>
      </c>
      <c r="K10" s="6">
        <f>K162</f>
        <v>3991345.8100000136</v>
      </c>
      <c r="L10" s="6">
        <f>L162</f>
        <v>7207097.3400000241</v>
      </c>
      <c r="M10" s="6">
        <f>M162</f>
        <v>12290049.000000045</v>
      </c>
      <c r="N10" s="17"/>
      <c r="O10" s="6">
        <f t="shared" ref="O10:V10" si="19">O162</f>
        <v>11595191.000000041</v>
      </c>
      <c r="P10" s="6">
        <f t="shared" si="19"/>
        <v>3390335.9600000111</v>
      </c>
      <c r="Q10" s="6">
        <f t="shared" si="19"/>
        <v>5614570.4200000074</v>
      </c>
      <c r="R10" s="6">
        <f t="shared" si="19"/>
        <v>5371.8100000000195</v>
      </c>
      <c r="S10" s="6">
        <f t="shared" si="19"/>
        <v>4541803.3400000166</v>
      </c>
      <c r="T10" s="6">
        <f t="shared" si="19"/>
        <v>1437015.340000005</v>
      </c>
      <c r="U10" s="6">
        <f t="shared" si="19"/>
        <v>15116709.680000048</v>
      </c>
      <c r="V10" s="6">
        <f t="shared" si="19"/>
        <v>41700997.550000131</v>
      </c>
      <c r="W10" s="17"/>
      <c r="X10" s="6">
        <f>X162</f>
        <v>166592141.80000058</v>
      </c>
      <c r="Y10" s="17"/>
      <c r="Z10" s="6">
        <f>Z162</f>
        <v>59832125.690000221</v>
      </c>
      <c r="AA10" s="6">
        <f>AA162</f>
        <v>8263510.8300000299</v>
      </c>
      <c r="AB10" s="6">
        <f>AB162</f>
        <v>36675457.480000123</v>
      </c>
      <c r="AC10" s="17"/>
      <c r="AD10" s="6">
        <f>AD162</f>
        <v>36605966.140000135</v>
      </c>
      <c r="AE10" s="6">
        <f>AE162</f>
        <v>3389817.0100000119</v>
      </c>
      <c r="AF10" s="6">
        <f>AF162</f>
        <v>4737665.200000016</v>
      </c>
      <c r="AG10" s="17"/>
      <c r="AH10" s="6">
        <f t="shared" ref="AH10:AM10" si="20">AH162</f>
        <v>63511387.650000229</v>
      </c>
      <c r="AI10" s="6">
        <f t="shared" si="20"/>
        <v>61713.080000000227</v>
      </c>
      <c r="AJ10" s="6">
        <f t="shared" si="20"/>
        <v>272308.92000000097</v>
      </c>
      <c r="AK10" s="6">
        <f t="shared" si="20"/>
        <v>2808743.6000000099</v>
      </c>
      <c r="AL10" s="6">
        <f t="shared" si="20"/>
        <v>63783696.570000231</v>
      </c>
      <c r="AM10" s="6">
        <f t="shared" si="20"/>
        <v>2870456.6800000099</v>
      </c>
    </row>
    <row r="11" spans="1:39" s="3" customFormat="1">
      <c r="A11" s="5" t="s">
        <v>164</v>
      </c>
      <c r="B11" s="24"/>
      <c r="C11" s="7">
        <f t="shared" ref="C11:H11" si="21">SUM(C4:C10)</f>
        <v>977167600.89000297</v>
      </c>
      <c r="D11" s="7">
        <f t="shared" si="21"/>
        <v>421814002.38000131</v>
      </c>
      <c r="E11" s="7">
        <f t="shared" si="21"/>
        <v>79201209.700000256</v>
      </c>
      <c r="F11" s="7">
        <f t="shared" si="21"/>
        <v>151086195.08000046</v>
      </c>
      <c r="G11" s="7">
        <f t="shared" si="21"/>
        <v>57445298.720000185</v>
      </c>
      <c r="H11" s="7">
        <f t="shared" si="21"/>
        <v>1686714306.7700052</v>
      </c>
      <c r="I11" s="17"/>
      <c r="J11" s="7">
        <f>SUM(J4:J10)</f>
        <v>5480128.1900000162</v>
      </c>
      <c r="K11" s="7">
        <f>SUM(K4:K10)</f>
        <v>24191957.960000083</v>
      </c>
      <c r="L11" s="7">
        <f>SUM(L4:L10)</f>
        <v>65779521.130000211</v>
      </c>
      <c r="M11" s="7">
        <f>SUM(M4:M10)</f>
        <v>95451607.280000314</v>
      </c>
      <c r="N11" s="17"/>
      <c r="O11" s="7">
        <f t="shared" ref="O11:V11" si="22">SUM(O4:O10)</f>
        <v>217859122.37000069</v>
      </c>
      <c r="P11" s="7">
        <f t="shared" si="22"/>
        <v>32950653.480000105</v>
      </c>
      <c r="Q11" s="7">
        <f t="shared" si="22"/>
        <v>87124077.540000185</v>
      </c>
      <c r="R11" s="7">
        <f t="shared" si="22"/>
        <v>4881748.9800000079</v>
      </c>
      <c r="S11" s="7">
        <f t="shared" si="22"/>
        <v>65227158.190000221</v>
      </c>
      <c r="T11" s="7">
        <f t="shared" si="22"/>
        <v>17517113.660000052</v>
      </c>
      <c r="U11" s="7">
        <f t="shared" si="22"/>
        <v>201757953.64000064</v>
      </c>
      <c r="V11" s="7">
        <f t="shared" si="22"/>
        <v>627317827.86000204</v>
      </c>
      <c r="W11" s="17"/>
      <c r="X11" s="7">
        <f>SUM(X4:X10)</f>
        <v>2409483741.9100075</v>
      </c>
      <c r="Y11" s="17"/>
      <c r="Z11" s="7">
        <f>SUM(Z4:Z10)</f>
        <v>895528680.40000296</v>
      </c>
      <c r="AA11" s="7">
        <f>SUM(AA4:AA10)</f>
        <v>60401856.42000021</v>
      </c>
      <c r="AB11" s="7">
        <f>SUM(AB4:AB10)</f>
        <v>530787156.94000173</v>
      </c>
      <c r="AC11" s="17"/>
      <c r="AD11" s="7">
        <f>SUM(AD4:AD10)</f>
        <v>516649593.88000154</v>
      </c>
      <c r="AE11" s="7">
        <f>SUM(AE4:AE10)</f>
        <v>25652344.750000089</v>
      </c>
      <c r="AF11" s="7">
        <f>SUM(AF4:AF10)</f>
        <v>96960680.110000312</v>
      </c>
      <c r="AG11" s="17"/>
      <c r="AH11" s="7">
        <f t="shared" ref="AH11:AM11" si="23">SUM(AH4:AH10)</f>
        <v>711535343.29000211</v>
      </c>
      <c r="AI11" s="7">
        <f t="shared" si="23"/>
        <v>1816173.9000000069</v>
      </c>
      <c r="AJ11" s="7">
        <f t="shared" si="23"/>
        <v>49448024.508000165</v>
      </c>
      <c r="AK11" s="7">
        <f t="shared" si="23"/>
        <v>21939644.790000074</v>
      </c>
      <c r="AL11" s="7">
        <f t="shared" si="23"/>
        <v>760983367.79800248</v>
      </c>
      <c r="AM11" s="7">
        <f t="shared" si="23"/>
        <v>23755818.690000083</v>
      </c>
    </row>
    <row r="12" spans="1:39" s="10" customFormat="1">
      <c r="A12" s="11"/>
      <c r="B12" s="25"/>
      <c r="C12" s="12"/>
      <c r="D12" s="12"/>
      <c r="E12" s="12"/>
      <c r="F12" s="12"/>
      <c r="G12" s="12"/>
      <c r="H12" s="12"/>
      <c r="I12" s="18"/>
      <c r="J12" s="12"/>
      <c r="K12" s="12"/>
      <c r="L12" s="12"/>
      <c r="M12" s="12"/>
      <c r="N12" s="18"/>
      <c r="O12" s="12"/>
      <c r="P12" s="12"/>
      <c r="Q12" s="12"/>
      <c r="R12" s="12"/>
      <c r="S12" s="12"/>
      <c r="T12" s="12"/>
      <c r="U12" s="12"/>
      <c r="V12" s="12"/>
      <c r="W12" s="18"/>
      <c r="X12" s="12"/>
      <c r="Y12" s="18"/>
      <c r="Z12" s="12"/>
      <c r="AA12" s="12"/>
      <c r="AB12" s="12"/>
      <c r="AC12" s="18"/>
      <c r="AD12" s="12"/>
      <c r="AE12" s="12"/>
      <c r="AF12" s="12"/>
      <c r="AG12" s="18"/>
      <c r="AH12" s="12"/>
      <c r="AI12" s="12"/>
      <c r="AJ12" s="12"/>
      <c r="AK12" s="12"/>
      <c r="AL12" s="12"/>
      <c r="AM12" s="12"/>
    </row>
    <row r="13" spans="1:39" s="1" customFormat="1">
      <c r="A13" s="52" t="s">
        <v>158</v>
      </c>
      <c r="B13" s="15"/>
      <c r="C13" s="53" t="s">
        <v>136</v>
      </c>
      <c r="D13" s="53"/>
      <c r="E13" s="53"/>
      <c r="F13" s="53"/>
      <c r="G13" s="53"/>
      <c r="H13" s="53"/>
      <c r="I13" s="31"/>
      <c r="J13" s="53" t="s">
        <v>125</v>
      </c>
      <c r="K13" s="53"/>
      <c r="L13" s="53"/>
      <c r="M13" s="53"/>
      <c r="N13" s="31"/>
      <c r="O13" s="53" t="s">
        <v>145</v>
      </c>
      <c r="P13" s="53"/>
      <c r="Q13" s="53"/>
      <c r="R13" s="53"/>
      <c r="S13" s="53"/>
      <c r="T13" s="53"/>
      <c r="U13" s="53"/>
      <c r="V13" s="53"/>
      <c r="W13" s="31"/>
      <c r="X13" s="54" t="s">
        <v>124</v>
      </c>
      <c r="Y13" s="31"/>
      <c r="Z13" s="53" t="s">
        <v>154</v>
      </c>
      <c r="AA13" s="53"/>
      <c r="AB13" s="53"/>
      <c r="AC13" s="32"/>
      <c r="AD13" s="53" t="s">
        <v>156</v>
      </c>
      <c r="AE13" s="53"/>
      <c r="AF13" s="53"/>
      <c r="AG13" s="32"/>
      <c r="AH13" s="53" t="s">
        <v>153</v>
      </c>
      <c r="AI13" s="53"/>
      <c r="AJ13" s="53" t="s">
        <v>126</v>
      </c>
      <c r="AK13" s="53"/>
      <c r="AL13" s="53" t="s">
        <v>150</v>
      </c>
      <c r="AM13" s="53"/>
    </row>
    <row r="14" spans="1:39" s="2" customFormat="1" ht="43.2">
      <c r="A14" s="52"/>
      <c r="B14" s="23"/>
      <c r="C14" s="30" t="s">
        <v>137</v>
      </c>
      <c r="D14" s="30" t="s">
        <v>138</v>
      </c>
      <c r="E14" s="30" t="s">
        <v>139</v>
      </c>
      <c r="F14" s="30" t="s">
        <v>142</v>
      </c>
      <c r="G14" s="30" t="s">
        <v>140</v>
      </c>
      <c r="H14" s="30" t="s">
        <v>141</v>
      </c>
      <c r="I14" s="16"/>
      <c r="J14" s="30" t="s">
        <v>143</v>
      </c>
      <c r="K14" s="30" t="s">
        <v>144</v>
      </c>
      <c r="L14" s="30" t="s">
        <v>140</v>
      </c>
      <c r="M14" s="30" t="s">
        <v>141</v>
      </c>
      <c r="N14" s="16"/>
      <c r="O14" s="30" t="s">
        <v>146</v>
      </c>
      <c r="P14" s="30" t="s">
        <v>147</v>
      </c>
      <c r="Q14" s="30" t="s">
        <v>127</v>
      </c>
      <c r="R14" s="30" t="s">
        <v>148</v>
      </c>
      <c r="S14" s="34" t="s">
        <v>172</v>
      </c>
      <c r="T14" s="30" t="s">
        <v>149</v>
      </c>
      <c r="U14" s="30" t="s">
        <v>140</v>
      </c>
      <c r="V14" s="30" t="s">
        <v>141</v>
      </c>
      <c r="W14" s="16"/>
      <c r="X14" s="54"/>
      <c r="Y14" s="16"/>
      <c r="Z14" s="30" t="s">
        <v>155</v>
      </c>
      <c r="AA14" s="39" t="s">
        <v>174</v>
      </c>
      <c r="AB14" s="39" t="s">
        <v>128</v>
      </c>
      <c r="AC14" s="16"/>
      <c r="AD14" s="39" t="s">
        <v>155</v>
      </c>
      <c r="AE14" s="39" t="s">
        <v>174</v>
      </c>
      <c r="AF14" s="30" t="s">
        <v>128</v>
      </c>
      <c r="AG14" s="16"/>
      <c r="AH14" s="30" t="s">
        <v>151</v>
      </c>
      <c r="AI14" s="30" t="s">
        <v>152</v>
      </c>
      <c r="AJ14" s="30" t="s">
        <v>151</v>
      </c>
      <c r="AK14" s="30" t="s">
        <v>152</v>
      </c>
      <c r="AL14" s="30" t="s">
        <v>151</v>
      </c>
      <c r="AM14" s="30" t="s">
        <v>152</v>
      </c>
    </row>
    <row r="15" spans="1:39">
      <c r="A15" s="27" t="s">
        <v>1</v>
      </c>
      <c r="B15" s="28"/>
      <c r="C15" s="40">
        <v>3051741.9400000107</v>
      </c>
      <c r="D15" s="40">
        <v>7562402.9300000267</v>
      </c>
      <c r="E15" s="40">
        <v>585151.62000000209</v>
      </c>
      <c r="F15" s="40">
        <v>1529817.5700000054</v>
      </c>
      <c r="G15" s="40">
        <v>341314.37000000122</v>
      </c>
      <c r="H15" s="40">
        <v>13070428.430000048</v>
      </c>
      <c r="I15" s="29"/>
      <c r="J15" s="40">
        <v>0</v>
      </c>
      <c r="K15" s="40">
        <v>0</v>
      </c>
      <c r="L15" s="40">
        <v>945427.85000000335</v>
      </c>
      <c r="M15" s="40">
        <v>945427.85000000335</v>
      </c>
      <c r="N15" s="29"/>
      <c r="O15" s="40">
        <v>860420.51000000304</v>
      </c>
      <c r="P15" s="40">
        <v>152991.06000000055</v>
      </c>
      <c r="Q15" s="40">
        <v>563509.51000000176</v>
      </c>
      <c r="R15" s="40">
        <v>1140.3500000000042</v>
      </c>
      <c r="S15" s="40">
        <v>946380.86000000336</v>
      </c>
      <c r="T15" s="40">
        <v>272347.37000000098</v>
      </c>
      <c r="U15" s="40">
        <v>2613906.3600000078</v>
      </c>
      <c r="V15" s="40">
        <v>5410696.0200000182</v>
      </c>
      <c r="W15" s="29"/>
      <c r="X15" s="40">
        <v>19426552.300000072</v>
      </c>
      <c r="Y15" s="29"/>
      <c r="Z15" s="40">
        <v>5845140.4700000212</v>
      </c>
      <c r="AA15" s="40">
        <v>555424.49000000185</v>
      </c>
      <c r="AB15" s="40">
        <v>4033317.6200000132</v>
      </c>
      <c r="AC15" s="29"/>
      <c r="AD15" s="40">
        <v>4395164.1400000164</v>
      </c>
      <c r="AE15" s="40">
        <v>192104.5000000007</v>
      </c>
      <c r="AF15" s="40">
        <v>1993863.500000007</v>
      </c>
      <c r="AG15" s="29"/>
      <c r="AH15" s="40">
        <v>4871195.5200000163</v>
      </c>
      <c r="AI15" s="40">
        <v>7806.1900000000278</v>
      </c>
      <c r="AJ15" s="40">
        <v>38229.930000000139</v>
      </c>
      <c r="AK15" s="40">
        <v>711969.28000000247</v>
      </c>
      <c r="AL15" s="40">
        <v>4909425.450000016</v>
      </c>
      <c r="AM15" s="40">
        <v>719775.47000000253</v>
      </c>
    </row>
    <row r="16" spans="1:39">
      <c r="A16" s="27" t="s">
        <v>2</v>
      </c>
      <c r="B16" s="28"/>
      <c r="C16" s="40">
        <v>7170320.3300000252</v>
      </c>
      <c r="D16" s="40">
        <v>6602939.9900000235</v>
      </c>
      <c r="E16" s="40">
        <v>15462328.720000049</v>
      </c>
      <c r="F16" s="40">
        <v>1398255.4800000049</v>
      </c>
      <c r="G16" s="40">
        <v>440594.18000000156</v>
      </c>
      <c r="H16" s="40">
        <v>31074438.7000001</v>
      </c>
      <c r="I16" s="29"/>
      <c r="J16" s="40">
        <v>0</v>
      </c>
      <c r="K16" s="40">
        <v>4213.8200000000143</v>
      </c>
      <c r="L16" s="40">
        <v>722644.30000000261</v>
      </c>
      <c r="M16" s="40">
        <v>726858.12000000267</v>
      </c>
      <c r="N16" s="29"/>
      <c r="O16" s="40">
        <v>2566940.9700000095</v>
      </c>
      <c r="P16" s="40">
        <v>1926475.8100000068</v>
      </c>
      <c r="Q16" s="40">
        <v>1475952.4600000023</v>
      </c>
      <c r="R16" s="40">
        <v>323561.71000000119</v>
      </c>
      <c r="S16" s="40">
        <v>1756255.5700000064</v>
      </c>
      <c r="T16" s="40">
        <v>576447.39000000211</v>
      </c>
      <c r="U16" s="40">
        <v>2194407.680000009</v>
      </c>
      <c r="V16" s="40">
        <v>10820041.590000037</v>
      </c>
      <c r="W16" s="29"/>
      <c r="X16" s="40">
        <v>42621338.410000138</v>
      </c>
      <c r="Y16" s="29"/>
      <c r="Z16" s="40">
        <v>17438962.450000063</v>
      </c>
      <c r="AA16" s="40">
        <v>493120.11000000173</v>
      </c>
      <c r="AB16" s="40">
        <v>9176868.9300000314</v>
      </c>
      <c r="AC16" s="29"/>
      <c r="AD16" s="40">
        <v>5241288.1300000194</v>
      </c>
      <c r="AE16" s="40">
        <v>170288.01000000059</v>
      </c>
      <c r="AF16" s="40">
        <v>1674280.2300000051</v>
      </c>
      <c r="AG16" s="29"/>
      <c r="AH16" s="40">
        <v>11481841.650000041</v>
      </c>
      <c r="AI16" s="40">
        <v>21629</v>
      </c>
      <c r="AJ16" s="40">
        <v>62645.560000000223</v>
      </c>
      <c r="AK16" s="40">
        <v>1009300.7900000036</v>
      </c>
      <c r="AL16" s="40">
        <v>11544487.210000042</v>
      </c>
      <c r="AM16" s="40">
        <v>1030929.7900000036</v>
      </c>
    </row>
    <row r="17" spans="1:39">
      <c r="A17" s="27" t="s">
        <v>3</v>
      </c>
      <c r="B17" s="28"/>
      <c r="C17" s="40">
        <v>8951855</v>
      </c>
      <c r="D17" s="40">
        <v>8954854</v>
      </c>
      <c r="E17" s="40">
        <v>468884</v>
      </c>
      <c r="F17" s="40">
        <v>2150826</v>
      </c>
      <c r="G17" s="40">
        <v>1225255</v>
      </c>
      <c r="H17" s="40">
        <v>21751674</v>
      </c>
      <c r="I17" s="29"/>
      <c r="J17" s="40">
        <v>625379</v>
      </c>
      <c r="K17" s="40">
        <v>25393</v>
      </c>
      <c r="L17" s="40">
        <v>749837</v>
      </c>
      <c r="M17" s="40">
        <v>1400609</v>
      </c>
      <c r="N17" s="29"/>
      <c r="O17" s="40">
        <v>2399635</v>
      </c>
      <c r="P17" s="40">
        <v>716367</v>
      </c>
      <c r="Q17" s="40">
        <v>3579123</v>
      </c>
      <c r="R17" s="40">
        <v>0</v>
      </c>
      <c r="S17" s="40">
        <v>2025077</v>
      </c>
      <c r="T17" s="40">
        <v>693508</v>
      </c>
      <c r="U17" s="40">
        <v>4677065</v>
      </c>
      <c r="V17" s="40">
        <v>14090775</v>
      </c>
      <c r="W17" s="29"/>
      <c r="X17" s="40">
        <v>37243058</v>
      </c>
      <c r="Y17" s="29"/>
      <c r="Z17" s="40">
        <v>14151963</v>
      </c>
      <c r="AA17" s="40">
        <v>1105758</v>
      </c>
      <c r="AB17" s="40">
        <v>10331743</v>
      </c>
      <c r="AC17" s="29"/>
      <c r="AD17" s="40">
        <v>4829363</v>
      </c>
      <c r="AE17" s="40">
        <v>252733</v>
      </c>
      <c r="AF17" s="40">
        <v>1033871</v>
      </c>
      <c r="AG17" s="29"/>
      <c r="AH17" s="40">
        <v>7692992.7400000272</v>
      </c>
      <c r="AI17" s="40">
        <v>27031.510000000097</v>
      </c>
      <c r="AJ17" s="40">
        <v>40987.170000000144</v>
      </c>
      <c r="AK17" s="40">
        <v>50349.550000000185</v>
      </c>
      <c r="AL17" s="40">
        <v>7733979.9100000272</v>
      </c>
      <c r="AM17" s="40">
        <v>77381.060000000289</v>
      </c>
    </row>
    <row r="18" spans="1:39">
      <c r="A18" s="27" t="s">
        <v>112</v>
      </c>
      <c r="B18" s="28"/>
      <c r="C18" s="40">
        <v>3730299.3400000129</v>
      </c>
      <c r="D18" s="40">
        <v>1015436.6100000036</v>
      </c>
      <c r="E18" s="40">
        <v>0</v>
      </c>
      <c r="F18" s="40">
        <v>1151508.1300000041</v>
      </c>
      <c r="G18" s="40">
        <v>270199.55000000098</v>
      </c>
      <c r="H18" s="40">
        <v>6167443.6300000213</v>
      </c>
      <c r="I18" s="29"/>
      <c r="J18" s="40">
        <v>0</v>
      </c>
      <c r="K18" s="40">
        <v>372</v>
      </c>
      <c r="L18" s="40">
        <v>763460.62000000267</v>
      </c>
      <c r="M18" s="40">
        <v>763832.62000000267</v>
      </c>
      <c r="N18" s="29"/>
      <c r="O18" s="40">
        <v>559671.38000000198</v>
      </c>
      <c r="P18" s="40">
        <v>265953.54000000091</v>
      </c>
      <c r="Q18" s="40">
        <v>1399436.6400000043</v>
      </c>
      <c r="R18" s="40">
        <v>393.72000000000145</v>
      </c>
      <c r="S18" s="40">
        <v>701752.19000000251</v>
      </c>
      <c r="T18" s="40">
        <v>208199.76000000074</v>
      </c>
      <c r="U18" s="40">
        <v>1675717.1200000059</v>
      </c>
      <c r="V18" s="40">
        <v>4811124.3500000164</v>
      </c>
      <c r="W18" s="29"/>
      <c r="X18" s="40">
        <v>11742400.600000041</v>
      </c>
      <c r="Y18" s="29"/>
      <c r="Z18" s="40">
        <v>1239834.3800000043</v>
      </c>
      <c r="AA18" s="40">
        <v>3889.2900000000127</v>
      </c>
      <c r="AB18" s="40">
        <v>3844250.0900000134</v>
      </c>
      <c r="AC18" s="29"/>
      <c r="AD18" s="40">
        <v>4457085.2900000159</v>
      </c>
      <c r="AE18" s="40">
        <v>437299.31000000157</v>
      </c>
      <c r="AF18" s="40">
        <v>1554450.5700000059</v>
      </c>
      <c r="AG18" s="29"/>
      <c r="AH18" s="40">
        <v>4496669.3400000157</v>
      </c>
      <c r="AI18" s="40">
        <v>0</v>
      </c>
      <c r="AJ18" s="40">
        <v>2559.2400000000093</v>
      </c>
      <c r="AK18" s="40">
        <v>1431727.0300000052</v>
      </c>
      <c r="AL18" s="40">
        <v>4499228.5800000159</v>
      </c>
      <c r="AM18" s="40">
        <v>1431727.0300000052</v>
      </c>
    </row>
    <row r="19" spans="1:39">
      <c r="A19" s="27" t="s">
        <v>113</v>
      </c>
      <c r="B19" s="28"/>
      <c r="C19" s="40">
        <v>27138010.440000098</v>
      </c>
      <c r="D19" s="40">
        <v>4094859.7900000145</v>
      </c>
      <c r="E19" s="40">
        <v>0</v>
      </c>
      <c r="F19" s="40">
        <v>2630652.2100000093</v>
      </c>
      <c r="G19" s="40">
        <v>541655.36000000185</v>
      </c>
      <c r="H19" s="40">
        <v>34405177.800000124</v>
      </c>
      <c r="I19" s="29"/>
      <c r="J19" s="40">
        <v>0</v>
      </c>
      <c r="K19" s="40">
        <v>26045.880000000092</v>
      </c>
      <c r="L19" s="40">
        <v>918389.36000000313</v>
      </c>
      <c r="M19" s="40">
        <v>944435.24000000325</v>
      </c>
      <c r="N19" s="29"/>
      <c r="O19" s="40">
        <v>2273783.7100000079</v>
      </c>
      <c r="P19" s="40">
        <v>232233.11000000083</v>
      </c>
      <c r="Q19" s="40">
        <v>1950816.730000006</v>
      </c>
      <c r="R19" s="40">
        <v>8132.5700000000297</v>
      </c>
      <c r="S19" s="40">
        <v>1417035.5400000052</v>
      </c>
      <c r="T19" s="40">
        <v>509402.96000000183</v>
      </c>
      <c r="U19" s="40">
        <v>3887113.9400000134</v>
      </c>
      <c r="V19" s="40">
        <v>10278518.560000036</v>
      </c>
      <c r="W19" s="29"/>
      <c r="X19" s="40">
        <v>45628131.600000158</v>
      </c>
      <c r="Y19" s="29"/>
      <c r="Z19" s="40">
        <v>18952552.610000066</v>
      </c>
      <c r="AA19" s="40">
        <v>212497.60000000076</v>
      </c>
      <c r="AB19" s="40">
        <v>8803366.7100000307</v>
      </c>
      <c r="AC19" s="29"/>
      <c r="AD19" s="40">
        <v>11018534.72000004</v>
      </c>
      <c r="AE19" s="40">
        <v>527124.2900000019</v>
      </c>
      <c r="AF19" s="40">
        <v>1293073.1900000039</v>
      </c>
      <c r="AG19" s="29"/>
      <c r="AH19" s="40">
        <v>13185161.730000047</v>
      </c>
      <c r="AI19" s="40">
        <v>0</v>
      </c>
      <c r="AJ19" s="40">
        <v>193599.21000000069</v>
      </c>
      <c r="AK19" s="40">
        <v>135445.3800000005</v>
      </c>
      <c r="AL19" s="40">
        <v>13378760.940000048</v>
      </c>
      <c r="AM19" s="40">
        <v>135445.3800000005</v>
      </c>
    </row>
    <row r="20" spans="1:39">
      <c r="A20" s="27" t="s">
        <v>4</v>
      </c>
      <c r="B20" s="28"/>
      <c r="C20" s="40">
        <v>27507714.030000098</v>
      </c>
      <c r="D20" s="40">
        <v>3547383.6600000127</v>
      </c>
      <c r="E20" s="40">
        <v>189566.39000000068</v>
      </c>
      <c r="F20" s="40">
        <v>2776998.0200000098</v>
      </c>
      <c r="G20" s="40">
        <v>564644.59000000195</v>
      </c>
      <c r="H20" s="40">
        <v>34586306.690000124</v>
      </c>
      <c r="I20" s="29"/>
      <c r="J20" s="40">
        <v>166975.74000000057</v>
      </c>
      <c r="K20" s="40">
        <v>24864.760000000089</v>
      </c>
      <c r="L20" s="40">
        <v>916402.03000000329</v>
      </c>
      <c r="M20" s="40">
        <v>1108242.530000004</v>
      </c>
      <c r="N20" s="29"/>
      <c r="O20" s="40">
        <v>2777450</v>
      </c>
      <c r="P20" s="40">
        <v>0</v>
      </c>
      <c r="Q20" s="40">
        <v>2334431.9100000029</v>
      </c>
      <c r="R20" s="40">
        <v>689.53000000000247</v>
      </c>
      <c r="S20" s="40">
        <v>1842574.1900000067</v>
      </c>
      <c r="T20" s="40">
        <v>273936.47000000102</v>
      </c>
      <c r="U20" s="40">
        <v>4153546.9200000125</v>
      </c>
      <c r="V20" s="40">
        <v>11382629.020000024</v>
      </c>
      <c r="W20" s="29"/>
      <c r="X20" s="40">
        <v>47077178.240000151</v>
      </c>
      <c r="Y20" s="29"/>
      <c r="Z20" s="40">
        <v>21785581.950000077</v>
      </c>
      <c r="AA20" s="40">
        <v>711085.2900000026</v>
      </c>
      <c r="AB20" s="40">
        <v>9964113.1700000186</v>
      </c>
      <c r="AC20" s="29"/>
      <c r="AD20" s="40">
        <v>9031657.4200000335</v>
      </c>
      <c r="AE20" s="40">
        <v>696995.89000000246</v>
      </c>
      <c r="AF20" s="40">
        <v>1314192.2300000044</v>
      </c>
      <c r="AG20" s="29"/>
      <c r="AH20" s="40">
        <v>13870979.550000051</v>
      </c>
      <c r="AI20" s="40">
        <v>304466.59000000113</v>
      </c>
      <c r="AJ20" s="40">
        <v>1205515.5300000042</v>
      </c>
      <c r="AK20" s="40">
        <v>446801.06000000157</v>
      </c>
      <c r="AL20" s="40">
        <v>15076495.080000056</v>
      </c>
      <c r="AM20" s="40">
        <v>751267.6500000027</v>
      </c>
    </row>
    <row r="21" spans="1:39">
      <c r="A21" s="27" t="s">
        <v>5</v>
      </c>
      <c r="B21" s="28"/>
      <c r="C21" s="40">
        <v>5491112.6500000199</v>
      </c>
      <c r="D21" s="40">
        <v>1498619.2300000053</v>
      </c>
      <c r="E21" s="40">
        <v>303605.44000000111</v>
      </c>
      <c r="F21" s="40">
        <v>1232197.1600000043</v>
      </c>
      <c r="G21" s="40">
        <v>217518.9800000008</v>
      </c>
      <c r="H21" s="40">
        <v>8743053.4600000307</v>
      </c>
      <c r="I21" s="29"/>
      <c r="J21" s="40">
        <v>75231.480000000258</v>
      </c>
      <c r="K21" s="40">
        <v>9709.3200000000343</v>
      </c>
      <c r="L21" s="40">
        <v>567244.14000000223</v>
      </c>
      <c r="M21" s="40">
        <v>652184.94000000251</v>
      </c>
      <c r="N21" s="29"/>
      <c r="O21" s="40">
        <v>1613173.0800000059</v>
      </c>
      <c r="P21" s="40">
        <v>231654.42000000083</v>
      </c>
      <c r="Q21" s="40">
        <v>1249490.3500000045</v>
      </c>
      <c r="R21" s="40">
        <v>3362.5000000000118</v>
      </c>
      <c r="S21" s="40">
        <v>1220009.8800000043</v>
      </c>
      <c r="T21" s="40">
        <v>48932.090000000178</v>
      </c>
      <c r="U21" s="40">
        <v>2679701.03000001</v>
      </c>
      <c r="V21" s="40">
        <v>7046323.3500000257</v>
      </c>
      <c r="W21" s="29"/>
      <c r="X21" s="40">
        <v>16441561.75000006</v>
      </c>
      <c r="Y21" s="29"/>
      <c r="Z21" s="40">
        <v>5949930.4400000209</v>
      </c>
      <c r="AA21" s="40">
        <v>475217.76000000158</v>
      </c>
      <c r="AB21" s="40">
        <v>5458650.7000000188</v>
      </c>
      <c r="AC21" s="29"/>
      <c r="AD21" s="40">
        <v>1936598.1100000073</v>
      </c>
      <c r="AE21" s="40">
        <v>266571.52000000095</v>
      </c>
      <c r="AF21" s="40">
        <v>1898408.0700000066</v>
      </c>
      <c r="AG21" s="29"/>
      <c r="AH21" s="40">
        <v>1529759.0800000054</v>
      </c>
      <c r="AI21" s="40">
        <v>68906.490000000253</v>
      </c>
      <c r="AJ21" s="40">
        <v>254561.7200000009</v>
      </c>
      <c r="AK21" s="40">
        <v>376402.14000000147</v>
      </c>
      <c r="AL21" s="40">
        <v>1784320.8000000063</v>
      </c>
      <c r="AM21" s="40">
        <v>445308.63000000175</v>
      </c>
    </row>
    <row r="22" spans="1:39">
      <c r="A22" s="27" t="s">
        <v>6</v>
      </c>
      <c r="B22" s="28"/>
      <c r="C22" s="40">
        <v>5615096.4200000195</v>
      </c>
      <c r="D22" s="40">
        <v>315223.04000000108</v>
      </c>
      <c r="E22" s="40">
        <v>147327.44000000053</v>
      </c>
      <c r="F22" s="40">
        <v>237658.79000000085</v>
      </c>
      <c r="G22" s="40">
        <v>115281.61000000041</v>
      </c>
      <c r="H22" s="40">
        <v>6430587.3000000222</v>
      </c>
      <c r="I22" s="29"/>
      <c r="J22" s="40">
        <v>23672.080000000085</v>
      </c>
      <c r="K22" s="40">
        <v>285229.85000000102</v>
      </c>
      <c r="L22" s="40">
        <v>141597.1300000005</v>
      </c>
      <c r="M22" s="40">
        <v>450499.06000000157</v>
      </c>
      <c r="N22" s="29"/>
      <c r="O22" s="40">
        <v>522662.19000000186</v>
      </c>
      <c r="P22" s="40">
        <v>235560.29000000082</v>
      </c>
      <c r="Q22" s="40">
        <v>26021.760000000089</v>
      </c>
      <c r="R22" s="40">
        <v>40437.260000000148</v>
      </c>
      <c r="S22" s="40">
        <v>316888.95000000112</v>
      </c>
      <c r="T22" s="40">
        <v>198347.1000000007</v>
      </c>
      <c r="U22" s="40">
        <v>1076270.7200000039</v>
      </c>
      <c r="V22" s="40">
        <v>2416188.2700000089</v>
      </c>
      <c r="W22" s="29"/>
      <c r="X22" s="40">
        <v>9297274.6300000325</v>
      </c>
      <c r="Y22" s="29"/>
      <c r="Z22" s="40">
        <v>1561501.6200000055</v>
      </c>
      <c r="AA22" s="40">
        <v>316037.94000000111</v>
      </c>
      <c r="AB22" s="40">
        <v>1575262.3100000056</v>
      </c>
      <c r="AC22" s="29"/>
      <c r="AD22" s="40">
        <v>861308.92000000307</v>
      </c>
      <c r="AE22" s="40">
        <v>114818.0200000004</v>
      </c>
      <c r="AF22" s="40">
        <v>505202.82000000187</v>
      </c>
      <c r="AG22" s="29"/>
      <c r="AH22" s="40">
        <v>1285237.2800000045</v>
      </c>
      <c r="AI22" s="40">
        <v>0</v>
      </c>
      <c r="AJ22" s="40">
        <v>0</v>
      </c>
      <c r="AK22" s="40">
        <v>242317.33000000089</v>
      </c>
      <c r="AL22" s="40">
        <v>1285237.2800000045</v>
      </c>
      <c r="AM22" s="40">
        <v>242317.33000000089</v>
      </c>
    </row>
    <row r="23" spans="1:39">
      <c r="A23" s="27" t="s">
        <v>7</v>
      </c>
      <c r="B23" s="28"/>
      <c r="C23" s="40">
        <v>17287839.330000062</v>
      </c>
      <c r="D23" s="40">
        <v>4385472.2200000156</v>
      </c>
      <c r="E23" s="40">
        <v>0</v>
      </c>
      <c r="F23" s="40">
        <v>2779073.3400000096</v>
      </c>
      <c r="G23" s="40">
        <v>523385.03000000183</v>
      </c>
      <c r="H23" s="40">
        <v>24975769.920000091</v>
      </c>
      <c r="I23" s="29"/>
      <c r="J23" s="40">
        <v>0</v>
      </c>
      <c r="K23" s="40">
        <v>13062.720000000047</v>
      </c>
      <c r="L23" s="40">
        <v>1044227.0400000036</v>
      </c>
      <c r="M23" s="40">
        <v>1057289.7600000037</v>
      </c>
      <c r="N23" s="29"/>
      <c r="O23" s="40">
        <v>1436272.9900000053</v>
      </c>
      <c r="P23" s="40">
        <v>80931.160000000295</v>
      </c>
      <c r="Q23" s="40">
        <v>1076630.9700000028</v>
      </c>
      <c r="R23" s="40">
        <v>1082</v>
      </c>
      <c r="S23" s="40">
        <v>1485805.2000000053</v>
      </c>
      <c r="T23" s="40">
        <v>722847.36000000255</v>
      </c>
      <c r="U23" s="40">
        <v>4450269.1200000169</v>
      </c>
      <c r="V23" s="40">
        <v>9253838.8000000324</v>
      </c>
      <c r="W23" s="29"/>
      <c r="X23" s="40">
        <v>35286898.480000131</v>
      </c>
      <c r="Y23" s="29"/>
      <c r="Z23" s="40">
        <v>11596402.980000041</v>
      </c>
      <c r="AA23" s="40">
        <v>406015.89000000141</v>
      </c>
      <c r="AB23" s="40">
        <v>8439056.1000000294</v>
      </c>
      <c r="AC23" s="29"/>
      <c r="AD23" s="40">
        <v>9326517.9600000326</v>
      </c>
      <c r="AE23" s="40">
        <v>728723.44000000251</v>
      </c>
      <c r="AF23" s="40">
        <v>3319549.8100000061</v>
      </c>
      <c r="AG23" s="29"/>
      <c r="AH23" s="40">
        <v>7751272.6600000281</v>
      </c>
      <c r="AI23" s="40">
        <v>30258.570000000109</v>
      </c>
      <c r="AJ23" s="40">
        <v>214597.48000000077</v>
      </c>
      <c r="AK23" s="40">
        <v>851437.34000000299</v>
      </c>
      <c r="AL23" s="40">
        <v>7965870.1400000285</v>
      </c>
      <c r="AM23" s="40">
        <v>881695.91000000306</v>
      </c>
    </row>
    <row r="24" spans="1:39">
      <c r="A24" s="27" t="s">
        <v>8</v>
      </c>
      <c r="B24" s="28"/>
      <c r="C24" s="40">
        <v>27328584.850000098</v>
      </c>
      <c r="D24" s="40">
        <v>24580442.900000088</v>
      </c>
      <c r="E24" s="40">
        <v>3571283.9500000123</v>
      </c>
      <c r="F24" s="40">
        <v>5407996.73000002</v>
      </c>
      <c r="G24" s="40">
        <v>1367600.120000005</v>
      </c>
      <c r="H24" s="40">
        <v>62255908.550000221</v>
      </c>
      <c r="I24" s="29"/>
      <c r="J24" s="40">
        <v>0</v>
      </c>
      <c r="K24" s="40">
        <v>22229.040000000081</v>
      </c>
      <c r="L24" s="40">
        <v>1507359.0800000033</v>
      </c>
      <c r="M24" s="40">
        <v>1529588.1200000034</v>
      </c>
      <c r="N24" s="29"/>
      <c r="O24" s="40">
        <v>4028052.1100000143</v>
      </c>
      <c r="P24" s="40">
        <v>252024.91000000091</v>
      </c>
      <c r="Q24" s="40">
        <v>1517441.7900000054</v>
      </c>
      <c r="R24" s="40">
        <v>510956.27000000182</v>
      </c>
      <c r="S24" s="40">
        <v>2552334.6000000089</v>
      </c>
      <c r="T24" s="40">
        <v>979758</v>
      </c>
      <c r="U24" s="40">
        <v>4585540.3300000168</v>
      </c>
      <c r="V24" s="40">
        <v>14426108.010000048</v>
      </c>
      <c r="W24" s="29"/>
      <c r="X24" s="40">
        <v>78211604.680000275</v>
      </c>
      <c r="Y24" s="29"/>
      <c r="Z24" s="40">
        <v>23734487.67000008</v>
      </c>
      <c r="AA24" s="40">
        <v>715510.46000000264</v>
      </c>
      <c r="AB24" s="40">
        <v>13201368.010000046</v>
      </c>
      <c r="AC24" s="29"/>
      <c r="AD24" s="40">
        <v>15845019.100000039</v>
      </c>
      <c r="AE24" s="40">
        <v>783718.8600000029</v>
      </c>
      <c r="AF24" s="40">
        <v>1929378.0900000071</v>
      </c>
      <c r="AG24" s="29"/>
      <c r="AH24" s="40">
        <v>19792789.020000003</v>
      </c>
      <c r="AI24" s="40">
        <v>20681.660000000073</v>
      </c>
      <c r="AJ24" s="40">
        <v>141997.15000000049</v>
      </c>
      <c r="AK24" s="40">
        <v>1144221.3600000041</v>
      </c>
      <c r="AL24" s="40">
        <v>19934786.170000006</v>
      </c>
      <c r="AM24" s="40">
        <v>1164903.0200000042</v>
      </c>
    </row>
    <row r="25" spans="1:39">
      <c r="A25" s="27" t="s">
        <v>9</v>
      </c>
      <c r="B25" s="28"/>
      <c r="C25" s="40">
        <v>1584995.4600000056</v>
      </c>
      <c r="D25" s="40">
        <v>1708893.5100000061</v>
      </c>
      <c r="E25" s="40">
        <v>0</v>
      </c>
      <c r="F25" s="40">
        <v>776882.82000000286</v>
      </c>
      <c r="G25" s="40">
        <v>173272.61000000063</v>
      </c>
      <c r="H25" s="40">
        <v>4244044.4000000153</v>
      </c>
      <c r="I25" s="29"/>
      <c r="J25" s="40">
        <v>34375.060000000121</v>
      </c>
      <c r="K25" s="40">
        <v>2724.8400000000097</v>
      </c>
      <c r="L25" s="40">
        <v>292174.84000000102</v>
      </c>
      <c r="M25" s="40">
        <v>329274.74000000115</v>
      </c>
      <c r="N25" s="29"/>
      <c r="O25" s="40">
        <v>1298219.0200000047</v>
      </c>
      <c r="P25" s="40">
        <v>252320.92000000089</v>
      </c>
      <c r="Q25" s="40">
        <v>588493.30000000063</v>
      </c>
      <c r="R25" s="40">
        <v>0</v>
      </c>
      <c r="S25" s="40">
        <v>33095.260000000118</v>
      </c>
      <c r="T25" s="40">
        <v>0</v>
      </c>
      <c r="U25" s="40">
        <v>1584390.0900000052</v>
      </c>
      <c r="V25" s="40">
        <v>3756518.5900000115</v>
      </c>
      <c r="W25" s="29"/>
      <c r="X25" s="40">
        <v>8329837.7300000284</v>
      </c>
      <c r="Y25" s="29"/>
      <c r="Z25" s="40">
        <v>3043101.8600000106</v>
      </c>
      <c r="AA25" s="40">
        <v>166464.92000000059</v>
      </c>
      <c r="AB25" s="40">
        <v>2878474.3400000106</v>
      </c>
      <c r="AC25" s="29"/>
      <c r="AD25" s="40">
        <v>1184194.1400000043</v>
      </c>
      <c r="AE25" s="40">
        <v>52407.620000000185</v>
      </c>
      <c r="AF25" s="40">
        <v>340880.67000000115</v>
      </c>
      <c r="AG25" s="29"/>
      <c r="AH25" s="40">
        <v>2574571.6800000095</v>
      </c>
      <c r="AI25" s="40">
        <v>66991.850000000239</v>
      </c>
      <c r="AJ25" s="40">
        <v>20151.120000000072</v>
      </c>
      <c r="AK25" s="40">
        <v>0</v>
      </c>
      <c r="AL25" s="40">
        <v>2594722.8000000096</v>
      </c>
      <c r="AM25" s="40">
        <v>66991.850000000239</v>
      </c>
    </row>
    <row r="26" spans="1:39">
      <c r="A26" s="27" t="s">
        <v>10</v>
      </c>
      <c r="B26" s="28"/>
      <c r="C26" s="40">
        <v>389634.70000000141</v>
      </c>
      <c r="D26" s="40">
        <v>219464.8600000008</v>
      </c>
      <c r="E26" s="40">
        <v>0</v>
      </c>
      <c r="F26" s="40">
        <v>271225.61000000098</v>
      </c>
      <c r="G26" s="40">
        <v>107281.80000000038</v>
      </c>
      <c r="H26" s="40">
        <v>987606.97000000358</v>
      </c>
      <c r="I26" s="29"/>
      <c r="J26" s="40">
        <v>13637.910000000049</v>
      </c>
      <c r="K26" s="40">
        <v>0</v>
      </c>
      <c r="L26" s="40">
        <v>144537.45000000051</v>
      </c>
      <c r="M26" s="40">
        <v>158175.36000000057</v>
      </c>
      <c r="N26" s="29"/>
      <c r="O26" s="40">
        <v>1044148.4300000038</v>
      </c>
      <c r="P26" s="40">
        <v>0</v>
      </c>
      <c r="Q26" s="40">
        <v>336405.69000000041</v>
      </c>
      <c r="R26" s="40">
        <v>3987.8200000000143</v>
      </c>
      <c r="S26" s="40">
        <v>537349.93000000191</v>
      </c>
      <c r="T26" s="40">
        <v>129613.10000000047</v>
      </c>
      <c r="U26" s="40">
        <v>733240.82000000263</v>
      </c>
      <c r="V26" s="40">
        <v>2784745.7900000094</v>
      </c>
      <c r="W26" s="29"/>
      <c r="X26" s="40">
        <v>3930528.1200000136</v>
      </c>
      <c r="Y26" s="29"/>
      <c r="Z26" s="40">
        <v>828723.32000000298</v>
      </c>
      <c r="AA26" s="40">
        <v>128698.76000000047</v>
      </c>
      <c r="AB26" s="40">
        <v>2495232.3800000087</v>
      </c>
      <c r="AC26" s="29"/>
      <c r="AD26" s="40">
        <v>524497.61000000185</v>
      </c>
      <c r="AE26" s="40">
        <v>23386.870000000083</v>
      </c>
      <c r="AF26" s="40">
        <v>313534.66000000114</v>
      </c>
      <c r="AG26" s="29"/>
      <c r="AH26" s="40">
        <v>1243830.6800000044</v>
      </c>
      <c r="AI26" s="40">
        <v>2529.6800000000089</v>
      </c>
      <c r="AJ26" s="40">
        <v>0</v>
      </c>
      <c r="AK26" s="40">
        <v>10124.890000000036</v>
      </c>
      <c r="AL26" s="40">
        <v>1243830.6800000044</v>
      </c>
      <c r="AM26" s="40">
        <v>12654.570000000045</v>
      </c>
    </row>
    <row r="27" spans="1:39">
      <c r="A27" s="27" t="s">
        <v>11</v>
      </c>
      <c r="B27" s="28"/>
      <c r="C27" s="40">
        <v>21616947.800000079</v>
      </c>
      <c r="D27" s="40">
        <v>16909045.32000006</v>
      </c>
      <c r="E27" s="40">
        <v>0</v>
      </c>
      <c r="F27" s="40">
        <v>2930594.0200000103</v>
      </c>
      <c r="G27" s="40">
        <v>451312.70000000164</v>
      </c>
      <c r="H27" s="40">
        <v>41907899.840000153</v>
      </c>
      <c r="I27" s="29"/>
      <c r="J27" s="40">
        <v>236746.78000000084</v>
      </c>
      <c r="K27" s="40">
        <v>6947.2000000000244</v>
      </c>
      <c r="L27" s="40">
        <v>1051973.7400000037</v>
      </c>
      <c r="M27" s="40">
        <v>1295667.7200000046</v>
      </c>
      <c r="N27" s="29"/>
      <c r="O27" s="40">
        <v>2277121.7500000079</v>
      </c>
      <c r="P27" s="40">
        <v>154380.44000000056</v>
      </c>
      <c r="Q27" s="40">
        <v>1006028.0700000032</v>
      </c>
      <c r="R27" s="40">
        <v>1744.7900000000061</v>
      </c>
      <c r="S27" s="40">
        <v>1033254.1100000037</v>
      </c>
      <c r="T27" s="40">
        <v>18600</v>
      </c>
      <c r="U27" s="40">
        <v>3042683.2400000109</v>
      </c>
      <c r="V27" s="40">
        <v>7533812.4000000264</v>
      </c>
      <c r="W27" s="29"/>
      <c r="X27" s="40">
        <v>50737379.960000187</v>
      </c>
      <c r="Y27" s="29"/>
      <c r="Z27" s="40">
        <v>21630672.530000076</v>
      </c>
      <c r="AA27" s="40">
        <v>719210.58000000252</v>
      </c>
      <c r="AB27" s="40">
        <v>6727030.1800000248</v>
      </c>
      <c r="AC27" s="29"/>
      <c r="AD27" s="40">
        <v>9531168.1400000323</v>
      </c>
      <c r="AE27" s="40">
        <v>301486.76000000106</v>
      </c>
      <c r="AF27" s="40">
        <v>849368.43000000308</v>
      </c>
      <c r="AG27" s="29"/>
      <c r="AH27" s="40">
        <v>11072813.94000004</v>
      </c>
      <c r="AI27" s="40">
        <v>7025.9200000000246</v>
      </c>
      <c r="AJ27" s="40">
        <v>147113.85000000053</v>
      </c>
      <c r="AK27" s="40">
        <v>338198.85000000126</v>
      </c>
      <c r="AL27" s="40">
        <v>11219927.79000004</v>
      </c>
      <c r="AM27" s="40">
        <v>345224.7700000013</v>
      </c>
    </row>
    <row r="28" spans="1:39">
      <c r="A28" s="27" t="s">
        <v>12</v>
      </c>
      <c r="B28" s="28"/>
      <c r="C28" s="40">
        <v>12182374.610000042</v>
      </c>
      <c r="D28" s="40">
        <v>12295406.880000044</v>
      </c>
      <c r="E28" s="40">
        <v>722937.11000000255</v>
      </c>
      <c r="F28" s="40">
        <v>2229777.1900000079</v>
      </c>
      <c r="G28" s="40">
        <v>445407.63000000163</v>
      </c>
      <c r="H28" s="40">
        <v>27875903.420000099</v>
      </c>
      <c r="I28" s="29"/>
      <c r="J28" s="40">
        <v>162832.31000000058</v>
      </c>
      <c r="K28" s="40">
        <v>908.41000000000315</v>
      </c>
      <c r="L28" s="40">
        <v>882483.64000000316</v>
      </c>
      <c r="M28" s="40">
        <v>1046224.3600000037</v>
      </c>
      <c r="N28" s="29"/>
      <c r="O28" s="40">
        <v>2137178.5600000075</v>
      </c>
      <c r="P28" s="40">
        <v>321148.48000000045</v>
      </c>
      <c r="Q28" s="40">
        <v>1133634.5500000012</v>
      </c>
      <c r="R28" s="40">
        <v>0</v>
      </c>
      <c r="S28" s="40">
        <v>898176.12000000314</v>
      </c>
      <c r="T28" s="40">
        <v>193300.05000000072</v>
      </c>
      <c r="U28" s="40">
        <v>3290407.2300000116</v>
      </c>
      <c r="V28" s="40">
        <v>7973844.9900000244</v>
      </c>
      <c r="W28" s="29"/>
      <c r="X28" s="40">
        <v>36895972.77000013</v>
      </c>
      <c r="Y28" s="29"/>
      <c r="Z28" s="40">
        <v>18849224.400000062</v>
      </c>
      <c r="AA28" s="40">
        <v>739095.25000000268</v>
      </c>
      <c r="AB28" s="40">
        <v>6726332.1500000218</v>
      </c>
      <c r="AC28" s="29"/>
      <c r="AD28" s="40">
        <v>9356241.4100000337</v>
      </c>
      <c r="AE28" s="40">
        <v>317633.30000000109</v>
      </c>
      <c r="AF28" s="40">
        <v>740482.85000000265</v>
      </c>
      <c r="AG28" s="29"/>
      <c r="AH28" s="40">
        <v>9935922.4500000365</v>
      </c>
      <c r="AI28" s="40">
        <v>13655.46000000005</v>
      </c>
      <c r="AJ28" s="40">
        <v>88851.850000000326</v>
      </c>
      <c r="AK28" s="40">
        <v>268110.42000000092</v>
      </c>
      <c r="AL28" s="40">
        <v>10024774.300000036</v>
      </c>
      <c r="AM28" s="40">
        <v>281765.88000000094</v>
      </c>
    </row>
    <row r="29" spans="1:39">
      <c r="A29" s="27" t="s">
        <v>13</v>
      </c>
      <c r="B29" s="28"/>
      <c r="C29" s="40">
        <v>63327379.780000225</v>
      </c>
      <c r="D29" s="40">
        <v>15148570.620000055</v>
      </c>
      <c r="E29" s="40">
        <v>895228.64000000316</v>
      </c>
      <c r="F29" s="40">
        <v>5820619.3400000203</v>
      </c>
      <c r="G29" s="40">
        <v>1266558.9100000046</v>
      </c>
      <c r="H29" s="40">
        <v>86458357.290000305</v>
      </c>
      <c r="I29" s="29"/>
      <c r="J29" s="40">
        <v>293626.36000000103</v>
      </c>
      <c r="K29" s="40">
        <v>3668.2700000000132</v>
      </c>
      <c r="L29" s="40">
        <v>744598.61000000266</v>
      </c>
      <c r="M29" s="40">
        <v>1041893.2400000037</v>
      </c>
      <c r="N29" s="29"/>
      <c r="O29" s="40">
        <v>1895813.3200000068</v>
      </c>
      <c r="P29" s="40">
        <v>813421.58000000229</v>
      </c>
      <c r="Q29" s="40">
        <v>1606104.7800000052</v>
      </c>
      <c r="R29" s="40">
        <v>0</v>
      </c>
      <c r="S29" s="40">
        <v>947114.50000000338</v>
      </c>
      <c r="T29" s="40">
        <v>508456.65000000183</v>
      </c>
      <c r="U29" s="40">
        <v>5274499.7500000186</v>
      </c>
      <c r="V29" s="40">
        <v>11045410.580000039</v>
      </c>
      <c r="W29" s="29"/>
      <c r="X29" s="40">
        <v>98545661.110000357</v>
      </c>
      <c r="Y29" s="29"/>
      <c r="Z29" s="40">
        <v>42039308.760000154</v>
      </c>
      <c r="AA29" s="40">
        <v>335840.18000000122</v>
      </c>
      <c r="AB29" s="40">
        <v>8822332.4900000319</v>
      </c>
      <c r="AC29" s="29"/>
      <c r="AD29" s="40">
        <v>25283394.950000089</v>
      </c>
      <c r="AE29" s="40">
        <v>319129.77000000112</v>
      </c>
      <c r="AF29" s="40">
        <v>559602.35000000207</v>
      </c>
      <c r="AG29" s="29"/>
      <c r="AH29" s="40">
        <v>30865506.640000109</v>
      </c>
      <c r="AI29" s="40">
        <v>4000</v>
      </c>
      <c r="AJ29" s="40">
        <v>255708.45000000091</v>
      </c>
      <c r="AK29" s="40">
        <v>568795.07000000204</v>
      </c>
      <c r="AL29" s="40">
        <v>31121215.090000108</v>
      </c>
      <c r="AM29" s="40">
        <v>572795.07000000204</v>
      </c>
    </row>
    <row r="30" spans="1:39" s="38" customFormat="1">
      <c r="A30" s="35" t="s">
        <v>14</v>
      </c>
      <c r="B30" s="36"/>
      <c r="C30" s="41">
        <v>45876140.539999999</v>
      </c>
      <c r="D30" s="41">
        <v>54522320.700000003</v>
      </c>
      <c r="E30" s="41">
        <v>1262253.28</v>
      </c>
      <c r="F30" s="41">
        <v>14706370.74</v>
      </c>
      <c r="G30" s="41">
        <v>1495382.44</v>
      </c>
      <c r="H30" s="41">
        <v>117862467.7</v>
      </c>
      <c r="I30" s="37"/>
      <c r="J30" s="41">
        <v>0</v>
      </c>
      <c r="K30" s="41">
        <v>13525.57</v>
      </c>
      <c r="L30" s="41">
        <v>3248487.7300000004</v>
      </c>
      <c r="M30" s="41">
        <v>3262013.3000000003</v>
      </c>
      <c r="N30" s="37"/>
      <c r="O30" s="41">
        <v>5907778.7400000002</v>
      </c>
      <c r="P30" s="41">
        <v>941536.01</v>
      </c>
      <c r="Q30" s="41">
        <v>3120664.1</v>
      </c>
      <c r="R30" s="41">
        <v>2508670</v>
      </c>
      <c r="S30" s="41">
        <v>0</v>
      </c>
      <c r="T30" s="41">
        <v>1262404.56</v>
      </c>
      <c r="U30" s="41">
        <v>8602738.4499999993</v>
      </c>
      <c r="V30" s="41">
        <v>22343791.859999999</v>
      </c>
      <c r="W30" s="37"/>
      <c r="X30" s="41">
        <v>143468272.86000001</v>
      </c>
      <c r="Y30" s="37"/>
      <c r="Z30" s="41">
        <v>50247823.149999999</v>
      </c>
      <c r="AA30" s="41">
        <v>1120650.9099999999</v>
      </c>
      <c r="AB30" s="41">
        <v>20962962.639999997</v>
      </c>
      <c r="AC30" s="37"/>
      <c r="AD30" s="41">
        <v>43340383.389999993</v>
      </c>
      <c r="AE30" s="41">
        <v>1131985.74</v>
      </c>
      <c r="AF30" s="41">
        <v>3355034.65</v>
      </c>
      <c r="AG30" s="37"/>
      <c r="AH30" s="41">
        <v>49268696.390000001</v>
      </c>
      <c r="AI30" s="41">
        <v>0</v>
      </c>
      <c r="AJ30" s="41">
        <v>487268.15</v>
      </c>
      <c r="AK30" s="41">
        <v>725689.21</v>
      </c>
      <c r="AL30" s="41">
        <v>49755964.539999999</v>
      </c>
      <c r="AM30" s="41">
        <v>725689.21</v>
      </c>
    </row>
    <row r="31" spans="1:39">
      <c r="A31" s="27" t="s">
        <v>114</v>
      </c>
      <c r="B31" s="28"/>
      <c r="C31" s="40">
        <v>27438993.260000002</v>
      </c>
      <c r="D31" s="40">
        <v>2258716.19</v>
      </c>
      <c r="E31" s="40">
        <v>3192609.85</v>
      </c>
      <c r="F31" s="40">
        <v>1741420.7</v>
      </c>
      <c r="G31" s="40">
        <v>299486.71000000002</v>
      </c>
      <c r="H31" s="40">
        <v>34931226.710000008</v>
      </c>
      <c r="I31" s="29"/>
      <c r="J31" s="40">
        <v>71645.33</v>
      </c>
      <c r="K31" s="40">
        <v>6383.12</v>
      </c>
      <c r="L31" s="40">
        <v>760365.35</v>
      </c>
      <c r="M31" s="40">
        <v>838393.79999999993</v>
      </c>
      <c r="N31" s="29"/>
      <c r="O31" s="40">
        <v>1352040.9500000048</v>
      </c>
      <c r="P31" s="40">
        <v>628511.42000000225</v>
      </c>
      <c r="Q31" s="40">
        <v>796231.23000000278</v>
      </c>
      <c r="R31" s="40">
        <v>1989.4000000000071</v>
      </c>
      <c r="S31" s="40">
        <v>0</v>
      </c>
      <c r="T31" s="40">
        <v>0</v>
      </c>
      <c r="U31" s="40">
        <v>1061945.4400000037</v>
      </c>
      <c r="V31" s="40">
        <v>3840718.4400000134</v>
      </c>
      <c r="W31" s="29"/>
      <c r="X31" s="40">
        <v>39610338.950000018</v>
      </c>
      <c r="Y31" s="29"/>
      <c r="Z31" s="40">
        <v>8789414.0099999998</v>
      </c>
      <c r="AA31" s="40">
        <v>218464.99</v>
      </c>
      <c r="AB31" s="40">
        <v>2928925.1900000097</v>
      </c>
      <c r="AC31" s="29"/>
      <c r="AD31" s="40">
        <v>15711364.939999999</v>
      </c>
      <c r="AE31" s="40">
        <v>410173.3</v>
      </c>
      <c r="AF31" s="40">
        <v>1304906.0800000047</v>
      </c>
      <c r="AG31" s="29"/>
      <c r="AH31" s="40">
        <v>2147464.2200000077</v>
      </c>
      <c r="AI31" s="40">
        <v>649.02000000000226</v>
      </c>
      <c r="AJ31" s="40">
        <v>50156.630000000179</v>
      </c>
      <c r="AK31" s="40">
        <v>476925.91000000172</v>
      </c>
      <c r="AL31" s="40">
        <v>2197620.850000008</v>
      </c>
      <c r="AM31" s="40">
        <v>477574.93000000174</v>
      </c>
    </row>
    <row r="32" spans="1:39">
      <c r="A32" s="27" t="s">
        <v>115</v>
      </c>
      <c r="B32" s="28"/>
      <c r="C32" s="40">
        <v>11697227.400000041</v>
      </c>
      <c r="D32" s="40">
        <v>183296.51000000065</v>
      </c>
      <c r="E32" s="40">
        <v>0</v>
      </c>
      <c r="F32" s="40">
        <v>495919.81000000174</v>
      </c>
      <c r="G32" s="40">
        <v>0</v>
      </c>
      <c r="H32" s="40">
        <v>12376443.720000044</v>
      </c>
      <c r="I32" s="29"/>
      <c r="J32" s="40">
        <v>14162.360000000052</v>
      </c>
      <c r="K32" s="40">
        <v>0</v>
      </c>
      <c r="L32" s="40">
        <v>240683.73000000085</v>
      </c>
      <c r="M32" s="40">
        <v>254846.0900000009</v>
      </c>
      <c r="N32" s="29"/>
      <c r="O32" s="40">
        <v>327763.8500000012</v>
      </c>
      <c r="P32" s="40">
        <v>208585.01000000074</v>
      </c>
      <c r="Q32" s="40">
        <v>415127.93000000139</v>
      </c>
      <c r="R32" s="40">
        <v>0</v>
      </c>
      <c r="S32" s="40">
        <v>176565.91000000064</v>
      </c>
      <c r="T32" s="40">
        <v>110397.4900000004</v>
      </c>
      <c r="U32" s="40">
        <v>1254472.4900000037</v>
      </c>
      <c r="V32" s="40">
        <v>2492912.6800000081</v>
      </c>
      <c r="W32" s="29"/>
      <c r="X32" s="40">
        <v>15124202.490000054</v>
      </c>
      <c r="Y32" s="29"/>
      <c r="Z32" s="40">
        <v>10367339.320000038</v>
      </c>
      <c r="AA32" s="40">
        <v>184979.71000000066</v>
      </c>
      <c r="AB32" s="40">
        <v>2299416.0200000079</v>
      </c>
      <c r="AC32" s="29"/>
      <c r="AD32" s="40">
        <v>2525765.6300000092</v>
      </c>
      <c r="AE32" s="40">
        <v>57352.640000000189</v>
      </c>
      <c r="AF32" s="40">
        <v>126199.26000000034</v>
      </c>
      <c r="AG32" s="29"/>
      <c r="AH32" s="40">
        <v>112908.63000000041</v>
      </c>
      <c r="AI32" s="40">
        <v>0</v>
      </c>
      <c r="AJ32" s="40">
        <v>20931.550000000072</v>
      </c>
      <c r="AK32" s="40">
        <v>860019.76000000304</v>
      </c>
      <c r="AL32" s="40">
        <v>133840.18000000049</v>
      </c>
      <c r="AM32" s="40">
        <v>860019.76000000304</v>
      </c>
    </row>
    <row r="33" spans="1:39">
      <c r="A33" s="27" t="s">
        <v>123</v>
      </c>
      <c r="B33" s="28"/>
      <c r="C33" s="40">
        <v>179657.98000000065</v>
      </c>
      <c r="D33" s="40">
        <v>80715.750000000291</v>
      </c>
      <c r="E33" s="40">
        <v>0</v>
      </c>
      <c r="F33" s="40">
        <v>33152.510000000118</v>
      </c>
      <c r="G33" s="40">
        <v>116581.92000000041</v>
      </c>
      <c r="H33" s="40">
        <v>410108.16000000143</v>
      </c>
      <c r="I33" s="29"/>
      <c r="J33" s="40">
        <v>0</v>
      </c>
      <c r="K33" s="40">
        <v>1125.3800000000042</v>
      </c>
      <c r="L33" s="40">
        <v>49837.580000000176</v>
      </c>
      <c r="M33" s="40">
        <v>50962.960000000181</v>
      </c>
      <c r="N33" s="29"/>
      <c r="O33" s="40">
        <v>616556.71000000217</v>
      </c>
      <c r="P33" s="40">
        <v>27210.4200000001</v>
      </c>
      <c r="Q33" s="40">
        <v>398343.30000000139</v>
      </c>
      <c r="R33" s="40">
        <v>627.29000000000224</v>
      </c>
      <c r="S33" s="40">
        <v>236981.61000000086</v>
      </c>
      <c r="T33" s="40">
        <v>143931.17000000054</v>
      </c>
      <c r="U33" s="40">
        <v>341457.68000000133</v>
      </c>
      <c r="V33" s="40">
        <v>1765108.1800000065</v>
      </c>
      <c r="W33" s="29"/>
      <c r="X33" s="40">
        <v>2226179.3000000082</v>
      </c>
      <c r="Y33" s="29"/>
      <c r="Z33" s="40">
        <v>268128.81000000099</v>
      </c>
      <c r="AA33" s="40">
        <v>37638.120000000134</v>
      </c>
      <c r="AB33" s="40">
        <v>1358539.6900000048</v>
      </c>
      <c r="AC33" s="29"/>
      <c r="AD33" s="40">
        <v>288498.83000000101</v>
      </c>
      <c r="AE33" s="40">
        <v>32650.780000000115</v>
      </c>
      <c r="AF33" s="40">
        <v>745469.6500000027</v>
      </c>
      <c r="AG33" s="29"/>
      <c r="AH33" s="40">
        <v>1036220.6200000037</v>
      </c>
      <c r="AI33" s="40">
        <v>0</v>
      </c>
      <c r="AJ33" s="40">
        <v>418.46000000000151</v>
      </c>
      <c r="AK33" s="40">
        <v>31648.420000000115</v>
      </c>
      <c r="AL33" s="40">
        <v>1036639.0800000037</v>
      </c>
      <c r="AM33" s="40">
        <v>31648.420000000115</v>
      </c>
    </row>
    <row r="34" spans="1:39">
      <c r="A34" s="27" t="s">
        <v>116</v>
      </c>
      <c r="B34" s="28"/>
      <c r="C34" s="40">
        <v>108807.58000000039</v>
      </c>
      <c r="D34" s="40">
        <v>35654.460000000123</v>
      </c>
      <c r="E34" s="40">
        <v>0</v>
      </c>
      <c r="F34" s="40">
        <v>43054.820000000153</v>
      </c>
      <c r="G34" s="40">
        <v>25827.230000000091</v>
      </c>
      <c r="H34" s="40">
        <v>213344.09000000075</v>
      </c>
      <c r="I34" s="29"/>
      <c r="J34" s="40">
        <v>0</v>
      </c>
      <c r="K34" s="40">
        <v>50</v>
      </c>
      <c r="L34" s="40">
        <v>20139.52000000007</v>
      </c>
      <c r="M34" s="40">
        <v>20189.52000000007</v>
      </c>
      <c r="N34" s="29"/>
      <c r="O34" s="40">
        <v>144616.12000000052</v>
      </c>
      <c r="P34" s="40">
        <v>15607.120000000057</v>
      </c>
      <c r="Q34" s="40">
        <v>48630.740000000049</v>
      </c>
      <c r="R34" s="40">
        <v>0</v>
      </c>
      <c r="S34" s="40">
        <v>56390.760000000206</v>
      </c>
      <c r="T34" s="40">
        <v>38660.280000000137</v>
      </c>
      <c r="U34" s="40">
        <v>229625.64000000083</v>
      </c>
      <c r="V34" s="40">
        <v>533530.66000000178</v>
      </c>
      <c r="W34" s="29"/>
      <c r="X34" s="40">
        <v>767064.27000000258</v>
      </c>
      <c r="Y34" s="29"/>
      <c r="Z34" s="40">
        <v>152259.14000000054</v>
      </c>
      <c r="AA34" s="40">
        <v>16096.990000000058</v>
      </c>
      <c r="AB34" s="40">
        <v>493366.95000000164</v>
      </c>
      <c r="AC34" s="29"/>
      <c r="AD34" s="40">
        <v>47290.170000000166</v>
      </c>
      <c r="AE34" s="40">
        <v>4999.8300000000181</v>
      </c>
      <c r="AF34" s="40">
        <v>35375.430000000117</v>
      </c>
      <c r="AG34" s="29"/>
      <c r="AH34" s="40">
        <v>79047.670000000275</v>
      </c>
      <c r="AI34" s="40">
        <v>0</v>
      </c>
      <c r="AJ34" s="40">
        <v>280.98000000000104</v>
      </c>
      <c r="AK34" s="40">
        <v>2041.2500000000073</v>
      </c>
      <c r="AL34" s="40">
        <v>79328.650000000271</v>
      </c>
      <c r="AM34" s="40">
        <v>2041.2500000000073</v>
      </c>
    </row>
    <row r="35" spans="1:39">
      <c r="A35" s="27" t="s">
        <v>15</v>
      </c>
      <c r="B35" s="28"/>
      <c r="C35" s="40">
        <v>19856342.420000073</v>
      </c>
      <c r="D35" s="40">
        <v>1485054.1500000053</v>
      </c>
      <c r="E35" s="40">
        <v>188057.88000000067</v>
      </c>
      <c r="F35" s="40">
        <v>1106406.4200000039</v>
      </c>
      <c r="G35" s="40">
        <v>578564.78000000212</v>
      </c>
      <c r="H35" s="40">
        <v>23214425.650000084</v>
      </c>
      <c r="I35" s="29"/>
      <c r="J35" s="40">
        <v>86722.070000000313</v>
      </c>
      <c r="K35" s="40">
        <v>4416.1100000000151</v>
      </c>
      <c r="L35" s="40">
        <v>355235.88000000129</v>
      </c>
      <c r="M35" s="40">
        <v>446374.06000000163</v>
      </c>
      <c r="N35" s="29"/>
      <c r="O35" s="40">
        <v>1706709.8200000061</v>
      </c>
      <c r="P35" s="40">
        <v>0</v>
      </c>
      <c r="Q35" s="40">
        <v>1092457.2000000014</v>
      </c>
      <c r="R35" s="40">
        <v>1449.6900000000053</v>
      </c>
      <c r="S35" s="40">
        <v>38721.810000000136</v>
      </c>
      <c r="T35" s="40">
        <v>0</v>
      </c>
      <c r="U35" s="40">
        <v>1686461.2800000075</v>
      </c>
      <c r="V35" s="40">
        <v>4525799.8000000147</v>
      </c>
      <c r="W35" s="29"/>
      <c r="X35" s="40">
        <v>28186599.510000102</v>
      </c>
      <c r="Y35" s="29"/>
      <c r="Z35" s="40">
        <v>8292887.5500000287</v>
      </c>
      <c r="AA35" s="40">
        <v>136441.49000000051</v>
      </c>
      <c r="AB35" s="40">
        <v>6297889.6700000213</v>
      </c>
      <c r="AC35" s="29"/>
      <c r="AD35" s="40">
        <v>8712862.5700000301</v>
      </c>
      <c r="AE35" s="40">
        <v>142021.84000000049</v>
      </c>
      <c r="AF35" s="40">
        <v>817323.71000000276</v>
      </c>
      <c r="AG35" s="29"/>
      <c r="AH35" s="40">
        <v>3998534.9200000144</v>
      </c>
      <c r="AI35" s="40">
        <v>0</v>
      </c>
      <c r="AJ35" s="40">
        <v>1234585.8000000045</v>
      </c>
      <c r="AK35" s="40">
        <v>11199.90000000004</v>
      </c>
      <c r="AL35" s="40">
        <v>5233120.7200000193</v>
      </c>
      <c r="AM35" s="40">
        <v>11199.90000000004</v>
      </c>
    </row>
    <row r="36" spans="1:39">
      <c r="A36" s="27" t="s">
        <v>16</v>
      </c>
      <c r="B36" s="28"/>
      <c r="C36" s="40">
        <v>1998924.0800000073</v>
      </c>
      <c r="D36" s="40">
        <v>1923651.2000000067</v>
      </c>
      <c r="E36" s="40">
        <v>0</v>
      </c>
      <c r="F36" s="40">
        <v>0</v>
      </c>
      <c r="G36" s="40">
        <v>7538.9600000000264</v>
      </c>
      <c r="H36" s="40">
        <v>3930114.2400000142</v>
      </c>
      <c r="I36" s="29"/>
      <c r="J36" s="40">
        <v>0</v>
      </c>
      <c r="K36" s="40">
        <v>0</v>
      </c>
      <c r="L36" s="40">
        <v>119451.67000000042</v>
      </c>
      <c r="M36" s="40">
        <v>119451.67000000042</v>
      </c>
      <c r="N36" s="29"/>
      <c r="O36" s="40">
        <v>375555.59000000136</v>
      </c>
      <c r="P36" s="40">
        <v>317274.95000000112</v>
      </c>
      <c r="Q36" s="40">
        <v>95920.030000000013</v>
      </c>
      <c r="R36" s="40">
        <v>0</v>
      </c>
      <c r="S36" s="40">
        <v>91562.840000000317</v>
      </c>
      <c r="T36" s="40">
        <v>0</v>
      </c>
      <c r="U36" s="40">
        <v>873438.74000000325</v>
      </c>
      <c r="V36" s="40">
        <v>1753752.150000006</v>
      </c>
      <c r="W36" s="29"/>
      <c r="X36" s="40">
        <v>5803318.060000021</v>
      </c>
      <c r="Y36" s="29"/>
      <c r="Z36" s="40">
        <v>3807642.9400000134</v>
      </c>
      <c r="AA36" s="40">
        <v>48380.510000000177</v>
      </c>
      <c r="AB36" s="40">
        <v>1730218.930000006</v>
      </c>
      <c r="AC36" s="29"/>
      <c r="AD36" s="40">
        <v>333722.18000000122</v>
      </c>
      <c r="AE36" s="40">
        <v>1292.3600000000047</v>
      </c>
      <c r="AF36" s="40">
        <v>27832.790000000063</v>
      </c>
      <c r="AG36" s="29"/>
      <c r="AH36" s="40">
        <v>2801869.4000000097</v>
      </c>
      <c r="AI36" s="40">
        <v>0</v>
      </c>
      <c r="AJ36" s="40">
        <v>5454.080000000019</v>
      </c>
      <c r="AK36" s="40">
        <v>650434.63000000233</v>
      </c>
      <c r="AL36" s="40">
        <v>2807323.4800000098</v>
      </c>
      <c r="AM36" s="40">
        <v>650434.63000000233</v>
      </c>
    </row>
    <row r="37" spans="1:39">
      <c r="A37" s="5" t="s">
        <v>165</v>
      </c>
      <c r="B37" s="26"/>
      <c r="C37" s="8">
        <f>SUM(C15:C36)</f>
        <v>339529999.94000089</v>
      </c>
      <c r="D37" s="8">
        <f t="shared" ref="D37:J37" si="24">SUM(D15:D36)</f>
        <v>169328424.52000037</v>
      </c>
      <c r="E37" s="8">
        <f t="shared" si="24"/>
        <v>26989234.320000079</v>
      </c>
      <c r="F37" s="8">
        <f t="shared" si="24"/>
        <v>51450407.410000116</v>
      </c>
      <c r="G37" s="8">
        <f t="shared" si="24"/>
        <v>10574664.48000003</v>
      </c>
      <c r="H37" s="8">
        <f t="shared" si="24"/>
        <v>597872730.67000139</v>
      </c>
      <c r="I37" s="19"/>
      <c r="J37" s="8">
        <f t="shared" si="24"/>
        <v>1805006.4800000039</v>
      </c>
      <c r="K37" s="8">
        <f>SUM(K15:K36)</f>
        <v>450869.29000000143</v>
      </c>
      <c r="L37" s="8">
        <f>SUM(L15:L36)</f>
        <v>16186558.290000038</v>
      </c>
      <c r="M37" s="8">
        <f>SUM(M15:M36)</f>
        <v>18442434.060000043</v>
      </c>
      <c r="N37" s="19"/>
      <c r="O37" s="8">
        <f t="shared" ref="O37:U37" si="25">SUM(O15:O36)</f>
        <v>38121564.800000094</v>
      </c>
      <c r="P37" s="8">
        <f t="shared" si="25"/>
        <v>7774187.6500000209</v>
      </c>
      <c r="Q37" s="8">
        <f t="shared" si="25"/>
        <v>25810896.040000051</v>
      </c>
      <c r="R37" s="8">
        <f t="shared" si="25"/>
        <v>3408224.9000000032</v>
      </c>
      <c r="S37" s="8">
        <f t="shared" si="25"/>
        <v>18313326.830000054</v>
      </c>
      <c r="T37" s="8">
        <f t="shared" si="25"/>
        <v>6889089.8000000156</v>
      </c>
      <c r="U37" s="8">
        <f t="shared" si="25"/>
        <v>59968899.070000164</v>
      </c>
      <c r="V37" s="8">
        <f t="shared" ref="V37:AH37" si="26">SUM(V15:V36)</f>
        <v>160286189.09000042</v>
      </c>
      <c r="W37" s="19"/>
      <c r="X37" s="8">
        <f t="shared" si="26"/>
        <v>776601353.82000196</v>
      </c>
      <c r="Y37" s="19"/>
      <c r="Z37" s="8">
        <f t="shared" si="26"/>
        <v>290572883.36000073</v>
      </c>
      <c r="AA37" s="8">
        <f t="shared" si="26"/>
        <v>8846519.2400000244</v>
      </c>
      <c r="AB37" s="8">
        <f t="shared" si="26"/>
        <v>138548717.27000037</v>
      </c>
      <c r="AC37" s="19"/>
      <c r="AD37" s="8">
        <f t="shared" si="26"/>
        <v>183781920.75000039</v>
      </c>
      <c r="AE37" s="8">
        <f t="shared" si="26"/>
        <v>6964897.6500000199</v>
      </c>
      <c r="AF37" s="8">
        <f t="shared" si="26"/>
        <v>25732280.040000066</v>
      </c>
      <c r="AG37" s="19"/>
      <c r="AH37" s="8">
        <f t="shared" si="26"/>
        <v>201095285.81000045</v>
      </c>
      <c r="AI37" s="8">
        <f>SUM(AI15:AI36)</f>
        <v>575631.94000000216</v>
      </c>
      <c r="AJ37" s="8">
        <f>SUM(AJ15:AJ36)</f>
        <v>4465613.9100000151</v>
      </c>
      <c r="AK37" s="8">
        <f>SUM(AK15:AK36)</f>
        <v>10343159.570000034</v>
      </c>
      <c r="AL37" s="8">
        <f>SUM(AL15:AL36)</f>
        <v>205560899.72000051</v>
      </c>
      <c r="AM37" s="8">
        <f>SUM(AM15:AM36)</f>
        <v>10918791.510000039</v>
      </c>
    </row>
    <row r="38" spans="1:39" s="9" customFormat="1">
      <c r="A38" s="13"/>
      <c r="B38" s="22"/>
      <c r="C38" s="14"/>
      <c r="D38" s="14"/>
      <c r="E38" s="14"/>
      <c r="F38" s="14"/>
      <c r="G38" s="14"/>
      <c r="H38" s="14"/>
      <c r="I38" s="20"/>
      <c r="J38" s="14"/>
      <c r="K38" s="14"/>
      <c r="L38" s="14"/>
      <c r="M38" s="14"/>
      <c r="N38" s="20"/>
      <c r="O38" s="14"/>
      <c r="P38" s="14"/>
      <c r="Q38" s="14"/>
      <c r="R38" s="14"/>
      <c r="S38" s="14"/>
      <c r="T38" s="14"/>
      <c r="U38" s="14"/>
      <c r="V38" s="14"/>
      <c r="W38" s="20"/>
      <c r="X38" s="14"/>
      <c r="Y38" s="20"/>
      <c r="Z38" s="14"/>
      <c r="AA38" s="14"/>
      <c r="AB38" s="14"/>
      <c r="AC38" s="20"/>
      <c r="AD38" s="14"/>
      <c r="AE38" s="14"/>
      <c r="AF38" s="14"/>
      <c r="AG38" s="20"/>
      <c r="AH38" s="14"/>
      <c r="AI38" s="14"/>
      <c r="AJ38" s="14"/>
      <c r="AK38" s="14"/>
      <c r="AL38" s="14"/>
      <c r="AM38" s="14"/>
    </row>
    <row r="39" spans="1:39" s="1" customFormat="1">
      <c r="A39" s="52" t="s">
        <v>159</v>
      </c>
      <c r="B39" s="15"/>
      <c r="C39" s="53" t="s">
        <v>136</v>
      </c>
      <c r="D39" s="53"/>
      <c r="E39" s="53"/>
      <c r="F39" s="53"/>
      <c r="G39" s="53"/>
      <c r="H39" s="53"/>
      <c r="I39" s="31"/>
      <c r="J39" s="53" t="s">
        <v>125</v>
      </c>
      <c r="K39" s="53"/>
      <c r="L39" s="53"/>
      <c r="M39" s="53"/>
      <c r="N39" s="31"/>
      <c r="O39" s="53" t="s">
        <v>145</v>
      </c>
      <c r="P39" s="53"/>
      <c r="Q39" s="53"/>
      <c r="R39" s="53"/>
      <c r="S39" s="53"/>
      <c r="T39" s="53"/>
      <c r="U39" s="53"/>
      <c r="V39" s="53"/>
      <c r="W39" s="31"/>
      <c r="X39" s="54" t="s">
        <v>124</v>
      </c>
      <c r="Y39" s="31"/>
      <c r="Z39" s="53" t="s">
        <v>154</v>
      </c>
      <c r="AA39" s="53"/>
      <c r="AB39" s="53"/>
      <c r="AC39" s="32"/>
      <c r="AD39" s="53" t="s">
        <v>156</v>
      </c>
      <c r="AE39" s="53"/>
      <c r="AF39" s="53"/>
      <c r="AG39" s="32"/>
      <c r="AH39" s="53" t="s">
        <v>153</v>
      </c>
      <c r="AI39" s="53"/>
      <c r="AJ39" s="53" t="s">
        <v>126</v>
      </c>
      <c r="AK39" s="53"/>
      <c r="AL39" s="53" t="s">
        <v>150</v>
      </c>
      <c r="AM39" s="53"/>
    </row>
    <row r="40" spans="1:39" s="2" customFormat="1" ht="43.2">
      <c r="A40" s="52"/>
      <c r="B40" s="23"/>
      <c r="C40" s="30" t="s">
        <v>137</v>
      </c>
      <c r="D40" s="30" t="s">
        <v>138</v>
      </c>
      <c r="E40" s="30" t="s">
        <v>139</v>
      </c>
      <c r="F40" s="30" t="s">
        <v>142</v>
      </c>
      <c r="G40" s="30" t="s">
        <v>140</v>
      </c>
      <c r="H40" s="30" t="s">
        <v>141</v>
      </c>
      <c r="I40" s="16"/>
      <c r="J40" s="30" t="s">
        <v>143</v>
      </c>
      <c r="K40" s="30" t="s">
        <v>144</v>
      </c>
      <c r="L40" s="30" t="s">
        <v>140</v>
      </c>
      <c r="M40" s="30" t="s">
        <v>141</v>
      </c>
      <c r="N40" s="16"/>
      <c r="O40" s="30" t="s">
        <v>146</v>
      </c>
      <c r="P40" s="30" t="s">
        <v>147</v>
      </c>
      <c r="Q40" s="30" t="s">
        <v>127</v>
      </c>
      <c r="R40" s="30" t="s">
        <v>148</v>
      </c>
      <c r="S40" s="34" t="s">
        <v>172</v>
      </c>
      <c r="T40" s="30" t="s">
        <v>149</v>
      </c>
      <c r="U40" s="30" t="s">
        <v>140</v>
      </c>
      <c r="V40" s="30" t="s">
        <v>141</v>
      </c>
      <c r="W40" s="16"/>
      <c r="X40" s="54"/>
      <c r="Y40" s="16"/>
      <c r="Z40" s="30" t="s">
        <v>155</v>
      </c>
      <c r="AA40" s="39" t="s">
        <v>174</v>
      </c>
      <c r="AB40" s="39" t="s">
        <v>128</v>
      </c>
      <c r="AC40" s="16"/>
      <c r="AD40" s="39" t="s">
        <v>155</v>
      </c>
      <c r="AE40" s="39" t="s">
        <v>174</v>
      </c>
      <c r="AF40" s="30" t="s">
        <v>128</v>
      </c>
      <c r="AG40" s="16"/>
      <c r="AH40" s="30" t="s">
        <v>151</v>
      </c>
      <c r="AI40" s="30" t="s">
        <v>152</v>
      </c>
      <c r="AJ40" s="30" t="s">
        <v>151</v>
      </c>
      <c r="AK40" s="30" t="s">
        <v>152</v>
      </c>
      <c r="AL40" s="34" t="s">
        <v>151</v>
      </c>
      <c r="AM40" s="34" t="s">
        <v>152</v>
      </c>
    </row>
    <row r="41" spans="1:39">
      <c r="A41" s="27" t="s">
        <v>17</v>
      </c>
      <c r="B41" s="28"/>
      <c r="C41" s="40">
        <v>3955509.6500000139</v>
      </c>
      <c r="D41" s="40">
        <v>2403695.8200000082</v>
      </c>
      <c r="E41" s="40">
        <v>3385930.920000012</v>
      </c>
      <c r="F41" s="40">
        <v>1101809.6700000039</v>
      </c>
      <c r="G41" s="40">
        <v>887583.73000000312</v>
      </c>
      <c r="H41" s="40">
        <v>11734529.79000004</v>
      </c>
      <c r="I41" s="19"/>
      <c r="J41" s="40">
        <v>105.15000000000038</v>
      </c>
      <c r="K41" s="40">
        <v>8402.5300000000298</v>
      </c>
      <c r="L41" s="40">
        <v>578885.86000000208</v>
      </c>
      <c r="M41" s="40">
        <v>587393.54000000213</v>
      </c>
      <c r="N41" s="19"/>
      <c r="O41" s="40">
        <v>2409754.6600000085</v>
      </c>
      <c r="P41" s="40">
        <v>4000</v>
      </c>
      <c r="Q41" s="40">
        <v>789211.75000000256</v>
      </c>
      <c r="R41" s="40">
        <v>493499.88000000175</v>
      </c>
      <c r="S41" s="40">
        <v>0</v>
      </c>
      <c r="T41" s="40">
        <v>0</v>
      </c>
      <c r="U41" s="40">
        <v>3321388.5000000112</v>
      </c>
      <c r="V41" s="40">
        <v>7017854.7900000243</v>
      </c>
      <c r="W41" s="19"/>
      <c r="X41" s="40">
        <v>19339778.120000068</v>
      </c>
      <c r="Y41" s="19"/>
      <c r="Z41" s="40">
        <v>7769746.9800000265</v>
      </c>
      <c r="AA41" s="40">
        <v>427051.60000000155</v>
      </c>
      <c r="AB41" s="40">
        <v>6205880.0700000217</v>
      </c>
      <c r="AC41" s="19"/>
      <c r="AD41" s="40">
        <v>3190345.3800000115</v>
      </c>
      <c r="AE41" s="40">
        <v>119646.83000000044</v>
      </c>
      <c r="AF41" s="40">
        <v>1659299.7700000049</v>
      </c>
      <c r="AG41" s="19"/>
      <c r="AH41" s="40">
        <v>7726714.0200000266</v>
      </c>
      <c r="AI41" s="40">
        <v>3001.8400000000106</v>
      </c>
      <c r="AJ41" s="40">
        <v>38777.51000000014</v>
      </c>
      <c r="AK41" s="40">
        <v>512303.95000000182</v>
      </c>
      <c r="AL41" s="40">
        <v>7765491.5300000263</v>
      </c>
      <c r="AM41" s="40">
        <v>515305.79000000184</v>
      </c>
    </row>
    <row r="42" spans="1:39">
      <c r="A42" s="27" t="s">
        <v>18</v>
      </c>
      <c r="B42" s="28"/>
      <c r="C42" s="40">
        <v>4782729.8900000164</v>
      </c>
      <c r="D42" s="40">
        <v>4883604.6900000181</v>
      </c>
      <c r="E42" s="40">
        <v>1316525.2200000044</v>
      </c>
      <c r="F42" s="40">
        <v>1390622.5600000049</v>
      </c>
      <c r="G42" s="40">
        <v>365346.90000000136</v>
      </c>
      <c r="H42" s="40">
        <v>12738829.260000046</v>
      </c>
      <c r="J42" s="40">
        <v>2170</v>
      </c>
      <c r="K42" s="40">
        <v>7799.4700000000275</v>
      </c>
      <c r="L42" s="40">
        <v>753355.2900000026</v>
      </c>
      <c r="M42" s="40">
        <v>763324.76000000257</v>
      </c>
      <c r="O42" s="40">
        <v>2191830.310000008</v>
      </c>
      <c r="P42" s="40">
        <v>0</v>
      </c>
      <c r="Q42" s="40">
        <v>1549122.9000000055</v>
      </c>
      <c r="R42" s="40">
        <v>23145.840000000084</v>
      </c>
      <c r="S42" s="40">
        <v>1025855.4300000035</v>
      </c>
      <c r="T42" s="40">
        <v>376606.19000000134</v>
      </c>
      <c r="U42" s="40">
        <v>2358161.5300000086</v>
      </c>
      <c r="V42" s="40">
        <v>7524722.2000000272</v>
      </c>
      <c r="X42" s="40">
        <v>21026876.220000073</v>
      </c>
      <c r="Z42" s="40">
        <v>9563816.3700000346</v>
      </c>
      <c r="AA42" s="40">
        <v>529445.71000000194</v>
      </c>
      <c r="AB42" s="40">
        <v>5890118.2000000207</v>
      </c>
      <c r="AD42" s="40">
        <v>3612372.3300000126</v>
      </c>
      <c r="AE42" s="40">
        <v>156471.21000000054</v>
      </c>
      <c r="AF42" s="40">
        <v>1111725.2800000038</v>
      </c>
      <c r="AH42" s="40">
        <v>7156857.5400000252</v>
      </c>
      <c r="AI42" s="40">
        <v>35882.830000000133</v>
      </c>
      <c r="AJ42" s="40">
        <v>0</v>
      </c>
      <c r="AK42" s="40">
        <v>96253.820000000342</v>
      </c>
      <c r="AL42" s="40">
        <v>7156857.5400000252</v>
      </c>
      <c r="AM42" s="40">
        <v>132136.65000000049</v>
      </c>
    </row>
    <row r="43" spans="1:39">
      <c r="A43" s="27" t="s">
        <v>19</v>
      </c>
      <c r="B43" s="28"/>
      <c r="C43" s="40">
        <v>6126340.0900000213</v>
      </c>
      <c r="D43" s="40">
        <v>1818385.4100000064</v>
      </c>
      <c r="E43" s="40">
        <v>283064.46000000101</v>
      </c>
      <c r="F43" s="40">
        <v>797603.45000000275</v>
      </c>
      <c r="G43" s="40">
        <v>301850.19000000111</v>
      </c>
      <c r="H43" s="40">
        <v>9327243.6000000332</v>
      </c>
      <c r="I43" s="40"/>
      <c r="J43" s="40">
        <v>0</v>
      </c>
      <c r="K43" s="40">
        <v>312204.89000000112</v>
      </c>
      <c r="L43" s="40">
        <v>324368.89000000106</v>
      </c>
      <c r="M43" s="40">
        <v>636573.78000000212</v>
      </c>
      <c r="N43" s="40"/>
      <c r="O43" s="40">
        <v>1360091.1700000048</v>
      </c>
      <c r="P43" s="40">
        <v>253830.0600000002</v>
      </c>
      <c r="Q43" s="40">
        <v>98875.500000000349</v>
      </c>
      <c r="R43" s="40">
        <v>674.1100000000024</v>
      </c>
      <c r="S43" s="40">
        <v>728653.0400000026</v>
      </c>
      <c r="T43" s="40">
        <v>244995.79000000088</v>
      </c>
      <c r="U43" s="40">
        <v>1914048.6300000064</v>
      </c>
      <c r="V43" s="40">
        <v>4601168.3000000156</v>
      </c>
      <c r="W43" s="40"/>
      <c r="X43" s="40">
        <v>14564985.680000052</v>
      </c>
      <c r="Y43" s="40"/>
      <c r="Z43" s="40">
        <v>6274489.7500000242</v>
      </c>
      <c r="AA43" s="40">
        <v>466563.85000000166</v>
      </c>
      <c r="AB43" s="40">
        <v>3780555.940000013</v>
      </c>
      <c r="AC43" s="40"/>
      <c r="AD43" s="40">
        <v>2555006.6000000085</v>
      </c>
      <c r="AE43" s="40">
        <v>99772.25000000032</v>
      </c>
      <c r="AF43" s="40">
        <v>674451.12000000232</v>
      </c>
      <c r="AG43" s="40"/>
      <c r="AH43" s="40">
        <v>5332388.4200000186</v>
      </c>
      <c r="AI43" s="40">
        <v>0</v>
      </c>
      <c r="AJ43" s="40">
        <v>81014.39000000029</v>
      </c>
      <c r="AK43" s="40">
        <v>6892.6100000000251</v>
      </c>
      <c r="AL43" s="40">
        <v>5413402.8100000191</v>
      </c>
      <c r="AM43" s="40">
        <v>6892.6100000000251</v>
      </c>
    </row>
    <row r="44" spans="1:39">
      <c r="A44" s="27" t="s">
        <v>117</v>
      </c>
      <c r="B44" s="28"/>
      <c r="C44" s="40">
        <v>9816876.6900000349</v>
      </c>
      <c r="D44" s="40">
        <v>7636386.3000000268</v>
      </c>
      <c r="E44" s="40">
        <v>590362.24000000209</v>
      </c>
      <c r="F44" s="40">
        <v>3638689.9500000128</v>
      </c>
      <c r="G44" s="40">
        <v>749895.70000000263</v>
      </c>
      <c r="H44" s="40">
        <v>22432210.880000081</v>
      </c>
      <c r="I44" s="40"/>
      <c r="J44" s="40">
        <v>4539.6400000000167</v>
      </c>
      <c r="K44" s="40">
        <v>2135.8700000000076</v>
      </c>
      <c r="L44" s="40">
        <v>798820.73000000289</v>
      </c>
      <c r="M44" s="40">
        <v>805496.2400000029</v>
      </c>
      <c r="N44" s="40"/>
      <c r="O44" s="40">
        <v>2443070.4700000086</v>
      </c>
      <c r="P44" s="40">
        <v>1809745.9200000064</v>
      </c>
      <c r="Q44" s="40">
        <v>1764454.0600000026</v>
      </c>
      <c r="R44" s="40">
        <v>1428.6600000000051</v>
      </c>
      <c r="S44" s="40">
        <v>1285074.5300000047</v>
      </c>
      <c r="T44" s="40">
        <v>0</v>
      </c>
      <c r="U44" s="40">
        <v>2306141.3800000064</v>
      </c>
      <c r="V44" s="40">
        <v>9609915.0200000294</v>
      </c>
      <c r="W44" s="40"/>
      <c r="X44" s="40">
        <v>32847622.140000112</v>
      </c>
      <c r="Y44" s="40"/>
      <c r="Z44" s="40">
        <v>11232729.790000036</v>
      </c>
      <c r="AA44" s="40">
        <v>349655.11000000127</v>
      </c>
      <c r="AB44" s="40">
        <v>6731985.8000000222</v>
      </c>
      <c r="AC44" s="40"/>
      <c r="AD44" s="40">
        <v>13472772.060000049</v>
      </c>
      <c r="AE44" s="40">
        <v>533615.39000000188</v>
      </c>
      <c r="AF44" s="40">
        <v>1999768.9900000072</v>
      </c>
      <c r="AG44" s="40"/>
      <c r="AH44" s="40">
        <v>16931640.930000063</v>
      </c>
      <c r="AI44" s="40">
        <v>13827.820000000049</v>
      </c>
      <c r="AJ44" s="40">
        <v>149270.85000000053</v>
      </c>
      <c r="AK44" s="40">
        <v>204772.23000000074</v>
      </c>
      <c r="AL44" s="40">
        <v>17080911.780000065</v>
      </c>
      <c r="AM44" s="40">
        <v>218600.05000000077</v>
      </c>
    </row>
    <row r="45" spans="1:39">
      <c r="A45" s="27" t="s">
        <v>20</v>
      </c>
      <c r="B45" s="28"/>
      <c r="C45" s="40">
        <v>7070080.2400000254</v>
      </c>
      <c r="D45" s="40">
        <v>3911681.5100000142</v>
      </c>
      <c r="E45" s="40">
        <v>1057177.1900000037</v>
      </c>
      <c r="F45" s="40">
        <v>1383597.0100000049</v>
      </c>
      <c r="G45" s="40">
        <v>569659.92000000179</v>
      </c>
      <c r="H45" s="40">
        <v>13992195.870000049</v>
      </c>
      <c r="I45" s="40"/>
      <c r="J45" s="40">
        <v>0</v>
      </c>
      <c r="K45" s="40">
        <v>4767.2000000000171</v>
      </c>
      <c r="L45" s="40">
        <v>707841.58000000252</v>
      </c>
      <c r="M45" s="40">
        <v>712608.78000000259</v>
      </c>
      <c r="N45" s="40"/>
      <c r="O45" s="40">
        <v>1538763.0200000054</v>
      </c>
      <c r="P45" s="40">
        <v>411930.70000000147</v>
      </c>
      <c r="Q45" s="40">
        <v>1243832.9900000016</v>
      </c>
      <c r="R45" s="40">
        <v>659</v>
      </c>
      <c r="S45" s="40">
        <v>999721.00000000349</v>
      </c>
      <c r="T45" s="40">
        <v>152206.51000000053</v>
      </c>
      <c r="U45" s="40">
        <v>2127987.0700000096</v>
      </c>
      <c r="V45" s="40">
        <v>6475100.2900000215</v>
      </c>
      <c r="W45" s="40"/>
      <c r="X45" s="40">
        <v>21179904.940000072</v>
      </c>
      <c r="Y45" s="40"/>
      <c r="Z45" s="40">
        <v>10557802.290000036</v>
      </c>
      <c r="AA45" s="40">
        <v>531880.25000000186</v>
      </c>
      <c r="AB45" s="40">
        <v>5482634.4300000165</v>
      </c>
      <c r="AC45" s="40"/>
      <c r="AD45" s="40">
        <v>2932380.8800000106</v>
      </c>
      <c r="AE45" s="40">
        <v>180991.53000000064</v>
      </c>
      <c r="AF45" s="40">
        <v>1374112.5700000047</v>
      </c>
      <c r="AG45" s="40"/>
      <c r="AH45" s="40">
        <v>7971732.040000028</v>
      </c>
      <c r="AI45" s="40">
        <v>12711.990000000045</v>
      </c>
      <c r="AJ45" s="40">
        <v>36114.860000000132</v>
      </c>
      <c r="AK45" s="40">
        <v>167649.8600000006</v>
      </c>
      <c r="AL45" s="40">
        <v>8007846.9000000283</v>
      </c>
      <c r="AM45" s="40">
        <v>180361.85000000065</v>
      </c>
    </row>
    <row r="46" spans="1:39">
      <c r="A46" s="27" t="s">
        <v>21</v>
      </c>
      <c r="B46" s="28"/>
      <c r="C46" s="40">
        <v>7398900.0200000256</v>
      </c>
      <c r="D46" s="40">
        <v>2062569.7700000072</v>
      </c>
      <c r="E46" s="40">
        <v>2016186.3200000073</v>
      </c>
      <c r="F46" s="40">
        <v>1077751.4300000037</v>
      </c>
      <c r="G46" s="40">
        <v>421675.29000000149</v>
      </c>
      <c r="H46" s="40">
        <v>12977082.830000045</v>
      </c>
      <c r="I46" s="40"/>
      <c r="J46" s="40">
        <v>1016.8000000000037</v>
      </c>
      <c r="K46" s="40">
        <v>1029876.1700000037</v>
      </c>
      <c r="L46" s="40">
        <v>305154.08000000112</v>
      </c>
      <c r="M46" s="40">
        <v>1336047.0500000049</v>
      </c>
      <c r="N46" s="40"/>
      <c r="O46" s="40">
        <v>1166885.8800000041</v>
      </c>
      <c r="P46" s="40">
        <v>0</v>
      </c>
      <c r="Q46" s="40">
        <v>1077360.670000003</v>
      </c>
      <c r="R46" s="40">
        <v>672.50000000000239</v>
      </c>
      <c r="S46" s="40">
        <v>689922.57000000251</v>
      </c>
      <c r="T46" s="40">
        <v>0</v>
      </c>
      <c r="U46" s="40">
        <v>1428623.3300000052</v>
      </c>
      <c r="V46" s="40">
        <v>4363464.9500000151</v>
      </c>
      <c r="W46" s="40"/>
      <c r="X46" s="40">
        <v>18676594.830000065</v>
      </c>
      <c r="Y46" s="40"/>
      <c r="Z46" s="40">
        <v>5876159.1100000218</v>
      </c>
      <c r="AA46" s="40">
        <v>1006460.6900000037</v>
      </c>
      <c r="AB46" s="40">
        <v>3077116.4300000109</v>
      </c>
      <c r="AC46" s="40"/>
      <c r="AD46" s="40">
        <v>4224355.6200000122</v>
      </c>
      <c r="AE46" s="40">
        <v>208617.81000000078</v>
      </c>
      <c r="AF46" s="40">
        <v>1523476.1800000055</v>
      </c>
      <c r="AG46" s="40"/>
      <c r="AH46" s="40">
        <v>4738599.9700000007</v>
      </c>
      <c r="AI46" s="40">
        <v>34605.610000000124</v>
      </c>
      <c r="AJ46" s="40">
        <v>60730.65000000022</v>
      </c>
      <c r="AK46" s="40">
        <v>124854.47000000044</v>
      </c>
      <c r="AL46" s="40">
        <v>4799330.620000001</v>
      </c>
      <c r="AM46" s="40">
        <v>159460.08000000057</v>
      </c>
    </row>
    <row r="47" spans="1:39">
      <c r="A47" s="27" t="s">
        <v>22</v>
      </c>
      <c r="B47" s="28"/>
      <c r="C47" s="40">
        <v>1406551.6900000051</v>
      </c>
      <c r="D47" s="40">
        <v>613924.94000000227</v>
      </c>
      <c r="E47" s="40">
        <v>108956.8500000004</v>
      </c>
      <c r="F47" s="40">
        <v>765585.54000000271</v>
      </c>
      <c r="G47" s="40">
        <v>136774.77000000048</v>
      </c>
      <c r="H47" s="40">
        <v>3031793.7900000112</v>
      </c>
      <c r="I47" s="40"/>
      <c r="J47" s="40">
        <v>0</v>
      </c>
      <c r="K47" s="40">
        <v>66272.080000000235</v>
      </c>
      <c r="L47" s="40">
        <v>155593.26000000053</v>
      </c>
      <c r="M47" s="40">
        <v>221865.34000000078</v>
      </c>
      <c r="N47" s="40"/>
      <c r="O47" s="40">
        <v>973973.15000000352</v>
      </c>
      <c r="P47" s="40">
        <v>0</v>
      </c>
      <c r="Q47" s="40">
        <v>368387.41000000131</v>
      </c>
      <c r="R47" s="40">
        <v>300</v>
      </c>
      <c r="S47" s="40">
        <v>0</v>
      </c>
      <c r="T47" s="40">
        <v>0</v>
      </c>
      <c r="U47" s="40">
        <v>696328.90000000247</v>
      </c>
      <c r="V47" s="40">
        <v>2038989.4600000074</v>
      </c>
      <c r="W47" s="40"/>
      <c r="X47" s="40">
        <v>5292648.5900000194</v>
      </c>
      <c r="Y47" s="40"/>
      <c r="Z47" s="40">
        <v>730963.07000000263</v>
      </c>
      <c r="AA47" s="40">
        <v>88343.290000000314</v>
      </c>
      <c r="AB47" s="40">
        <v>1670823.6100000062</v>
      </c>
      <c r="AC47" s="40"/>
      <c r="AD47" s="40">
        <v>1576805.2300000058</v>
      </c>
      <c r="AE47" s="40">
        <v>107462.79000000039</v>
      </c>
      <c r="AF47" s="40">
        <v>258486.66000000056</v>
      </c>
      <c r="AG47" s="40"/>
      <c r="AH47" s="40">
        <v>1373910.9100000048</v>
      </c>
      <c r="AI47" s="40">
        <v>0</v>
      </c>
      <c r="AJ47" s="40">
        <v>401998.99000000139</v>
      </c>
      <c r="AK47" s="40">
        <v>8948.0800000000309</v>
      </c>
      <c r="AL47" s="40">
        <v>1775909.9000000062</v>
      </c>
      <c r="AM47" s="40">
        <v>8948.0800000000309</v>
      </c>
    </row>
    <row r="48" spans="1:39">
      <c r="A48" s="27" t="s">
        <v>23</v>
      </c>
      <c r="B48" s="28"/>
      <c r="C48" s="40">
        <v>577906.68000000215</v>
      </c>
      <c r="D48" s="40">
        <v>589366.24000000209</v>
      </c>
      <c r="E48" s="40">
        <v>114463.88000000041</v>
      </c>
      <c r="F48" s="40">
        <v>344604.27000000124</v>
      </c>
      <c r="G48" s="40">
        <v>224923.90000000081</v>
      </c>
      <c r="H48" s="40">
        <v>1851264.9700000065</v>
      </c>
      <c r="I48" s="40"/>
      <c r="J48" s="40">
        <v>0</v>
      </c>
      <c r="K48" s="40">
        <v>67812.490000000253</v>
      </c>
      <c r="L48" s="40">
        <v>164975.23000000059</v>
      </c>
      <c r="M48" s="40">
        <v>232787.72000000085</v>
      </c>
      <c r="N48" s="40"/>
      <c r="O48" s="40">
        <v>578799.67000000202</v>
      </c>
      <c r="P48" s="40">
        <v>131328.49000000046</v>
      </c>
      <c r="Q48" s="40">
        <v>334096.38000000018</v>
      </c>
      <c r="R48" s="40">
        <v>0</v>
      </c>
      <c r="S48" s="40">
        <v>161485.41000000056</v>
      </c>
      <c r="T48" s="40">
        <v>0</v>
      </c>
      <c r="U48" s="40">
        <v>516089.22000000213</v>
      </c>
      <c r="V48" s="40">
        <v>1721799.1700000053</v>
      </c>
      <c r="W48" s="40"/>
      <c r="X48" s="40">
        <v>3805851.8600000124</v>
      </c>
      <c r="Y48" s="40"/>
      <c r="Z48" s="40">
        <v>1093534.030000004</v>
      </c>
      <c r="AA48" s="40">
        <v>148197.76000000053</v>
      </c>
      <c r="AB48" s="40">
        <v>1390513.3900000043</v>
      </c>
      <c r="AC48" s="40"/>
      <c r="AD48" s="40">
        <v>653826.80000000237</v>
      </c>
      <c r="AE48" s="40">
        <v>31396.060000000114</v>
      </c>
      <c r="AF48" s="40">
        <v>328314.83000000112</v>
      </c>
      <c r="AG48" s="40"/>
      <c r="AH48" s="40">
        <v>1113850.7200000039</v>
      </c>
      <c r="AI48" s="40">
        <v>19438.180000000069</v>
      </c>
      <c r="AJ48" s="40">
        <v>13168.280000000048</v>
      </c>
      <c r="AK48" s="40">
        <v>52184.300000000185</v>
      </c>
      <c r="AL48" s="40">
        <v>1127019.000000004</v>
      </c>
      <c r="AM48" s="40">
        <v>71622.480000000258</v>
      </c>
    </row>
    <row r="49" spans="1:39">
      <c r="A49" s="27" t="s">
        <v>24</v>
      </c>
      <c r="B49" s="28"/>
      <c r="C49" s="40">
        <v>2424980.9600000083</v>
      </c>
      <c r="D49" s="40">
        <v>1132975.8800000041</v>
      </c>
      <c r="E49" s="40">
        <v>298182.15000000107</v>
      </c>
      <c r="F49" s="40">
        <v>725902.06000000262</v>
      </c>
      <c r="G49" s="40">
        <v>154357.51000000053</v>
      </c>
      <c r="H49" s="40">
        <v>4736398.5600000164</v>
      </c>
      <c r="I49" s="40"/>
      <c r="J49" s="40">
        <v>21437.400000000078</v>
      </c>
      <c r="K49" s="40">
        <v>139182.11000000051</v>
      </c>
      <c r="L49" s="40">
        <v>256630.7800000009</v>
      </c>
      <c r="M49" s="40">
        <v>417250.29000000149</v>
      </c>
      <c r="N49" s="40"/>
      <c r="O49" s="40">
        <v>1099345.1300000038</v>
      </c>
      <c r="P49" s="40">
        <v>0</v>
      </c>
      <c r="Q49" s="40">
        <v>487966.39000000176</v>
      </c>
      <c r="R49" s="40">
        <v>0</v>
      </c>
      <c r="S49" s="40">
        <v>374646.06000000134</v>
      </c>
      <c r="T49" s="40">
        <v>151791.34000000055</v>
      </c>
      <c r="U49" s="40">
        <v>685521.22000000242</v>
      </c>
      <c r="V49" s="40">
        <v>2799270.1400000099</v>
      </c>
      <c r="W49" s="40"/>
      <c r="X49" s="40">
        <v>7952918.9900000282</v>
      </c>
      <c r="Y49" s="40"/>
      <c r="Z49" s="40">
        <v>3663623.8500000127</v>
      </c>
      <c r="AA49" s="40">
        <v>350375.93000000127</v>
      </c>
      <c r="AB49" s="40">
        <v>2594347.7100000093</v>
      </c>
      <c r="AC49" s="40"/>
      <c r="AD49" s="40">
        <v>1313434.2700000047</v>
      </c>
      <c r="AE49" s="40">
        <v>115436.22000000041</v>
      </c>
      <c r="AF49" s="40">
        <v>169387.56000000061</v>
      </c>
      <c r="AG49" s="40"/>
      <c r="AH49" s="40">
        <v>2495386.4500000002</v>
      </c>
      <c r="AI49" s="40">
        <v>0</v>
      </c>
      <c r="AJ49" s="40">
        <v>20549.480000000072</v>
      </c>
      <c r="AK49" s="40">
        <v>5568.8200000000197</v>
      </c>
      <c r="AL49" s="40">
        <v>2515935.9300000002</v>
      </c>
      <c r="AM49" s="40">
        <v>5568.8200000000197</v>
      </c>
    </row>
    <row r="50" spans="1:39">
      <c r="A50" s="27" t="s">
        <v>25</v>
      </c>
      <c r="B50" s="28"/>
      <c r="C50" s="40">
        <v>133524.79000000047</v>
      </c>
      <c r="D50" s="40">
        <v>48014.030000000166</v>
      </c>
      <c r="E50" s="40">
        <v>11553.400000000041</v>
      </c>
      <c r="F50" s="40">
        <v>83125.320000000298</v>
      </c>
      <c r="G50" s="40">
        <v>32678.500000000116</v>
      </c>
      <c r="H50" s="40">
        <v>308896.04000000108</v>
      </c>
      <c r="I50" s="40"/>
      <c r="J50" s="40">
        <v>0</v>
      </c>
      <c r="K50" s="40">
        <v>7335.4700000000266</v>
      </c>
      <c r="L50" s="40">
        <v>88855.650000000314</v>
      </c>
      <c r="M50" s="40">
        <v>96191.120000000345</v>
      </c>
      <c r="N50" s="40"/>
      <c r="O50" s="40">
        <v>385483.49000000139</v>
      </c>
      <c r="P50" s="40">
        <v>35129.060000000121</v>
      </c>
      <c r="Q50" s="40">
        <v>107765.71000000038</v>
      </c>
      <c r="R50" s="40">
        <v>356</v>
      </c>
      <c r="S50" s="40">
        <v>0</v>
      </c>
      <c r="T50" s="40">
        <v>0</v>
      </c>
      <c r="U50" s="40">
        <v>202290.73000000068</v>
      </c>
      <c r="V50" s="40">
        <v>731024.99000000255</v>
      </c>
      <c r="W50" s="40"/>
      <c r="X50" s="40">
        <v>1136112.1500000041</v>
      </c>
      <c r="Y50" s="40"/>
      <c r="Z50" s="40">
        <v>180070.52000000066</v>
      </c>
      <c r="AA50" s="40">
        <v>69974.000000000247</v>
      </c>
      <c r="AB50" s="40">
        <v>639564.16000000236</v>
      </c>
      <c r="AC50" s="40"/>
      <c r="AD50" s="40">
        <v>84824.980000000302</v>
      </c>
      <c r="AE50" s="40">
        <v>62380.560000000231</v>
      </c>
      <c r="AF50" s="40">
        <v>103386.59000000035</v>
      </c>
      <c r="AG50" s="40"/>
      <c r="AH50" s="40">
        <v>336937.78000000119</v>
      </c>
      <c r="AI50" s="40">
        <v>0</v>
      </c>
      <c r="AJ50" s="40">
        <v>1140</v>
      </c>
      <c r="AK50" s="40">
        <v>2491.5400000000086</v>
      </c>
      <c r="AL50" s="40">
        <v>338077.78000000119</v>
      </c>
      <c r="AM50" s="40">
        <v>2491.5400000000086</v>
      </c>
    </row>
    <row r="51" spans="1:39" s="38" customFormat="1">
      <c r="A51" s="35" t="s">
        <v>26</v>
      </c>
      <c r="B51" s="36"/>
      <c r="C51" s="40">
        <v>458676.95000000164</v>
      </c>
      <c r="D51" s="40">
        <v>175811.29000000062</v>
      </c>
      <c r="E51" s="40">
        <v>20962.130000000074</v>
      </c>
      <c r="F51" s="40">
        <v>96766.440000000352</v>
      </c>
      <c r="G51" s="40">
        <v>69362.770000000251</v>
      </c>
      <c r="H51" s="40">
        <v>821579.5800000031</v>
      </c>
      <c r="I51" s="40"/>
      <c r="J51" s="40">
        <v>0</v>
      </c>
      <c r="K51" s="40">
        <v>24413.670000000089</v>
      </c>
      <c r="L51" s="40">
        <v>66533.560000000231</v>
      </c>
      <c r="M51" s="40">
        <v>90947.230000000316</v>
      </c>
      <c r="N51" s="40"/>
      <c r="O51" s="40">
        <v>261317.94000000093</v>
      </c>
      <c r="P51" s="40">
        <v>32572.860000000117</v>
      </c>
      <c r="Q51" s="40">
        <v>104604.35000000008</v>
      </c>
      <c r="R51" s="40">
        <v>0</v>
      </c>
      <c r="S51" s="40">
        <v>108256.65000000039</v>
      </c>
      <c r="T51" s="40">
        <v>0</v>
      </c>
      <c r="U51" s="40">
        <v>288303.36000000098</v>
      </c>
      <c r="V51" s="40">
        <v>795055.16000000248</v>
      </c>
      <c r="W51" s="40"/>
      <c r="X51" s="40">
        <v>1707581.9700000058</v>
      </c>
      <c r="Y51" s="40"/>
      <c r="Z51" s="40">
        <v>627406.39000000223</v>
      </c>
      <c r="AA51" s="40">
        <v>73024.090000000258</v>
      </c>
      <c r="AB51" s="40">
        <v>740196.51000000222</v>
      </c>
      <c r="AC51" s="40"/>
      <c r="AD51" s="40">
        <v>277205.56000000099</v>
      </c>
      <c r="AE51" s="40">
        <v>37138.60000000013</v>
      </c>
      <c r="AF51" s="40">
        <v>178628.29000000062</v>
      </c>
      <c r="AG51" s="40"/>
      <c r="AH51" s="40">
        <v>931029.02000000328</v>
      </c>
      <c r="AI51" s="40">
        <v>0</v>
      </c>
      <c r="AJ51" s="40">
        <v>0</v>
      </c>
      <c r="AK51" s="40">
        <v>6514.4500000000226</v>
      </c>
      <c r="AL51" s="40">
        <v>931029.02000000328</v>
      </c>
      <c r="AM51" s="40">
        <v>6514.4500000000226</v>
      </c>
    </row>
    <row r="52" spans="1:39">
      <c r="A52" s="27" t="s">
        <v>27</v>
      </c>
      <c r="B52" s="28"/>
      <c r="C52" s="40">
        <v>92703.260000000329</v>
      </c>
      <c r="D52" s="40">
        <v>41670.890000000145</v>
      </c>
      <c r="E52" s="40">
        <v>0</v>
      </c>
      <c r="F52" s="40">
        <v>54210.900000000191</v>
      </c>
      <c r="G52" s="40">
        <v>17748.290000000063</v>
      </c>
      <c r="H52" s="40">
        <v>206333.34000000075</v>
      </c>
      <c r="I52" s="40"/>
      <c r="J52" s="40">
        <v>0</v>
      </c>
      <c r="K52" s="40">
        <v>31148.690000000111</v>
      </c>
      <c r="L52" s="40">
        <v>40774.930000000146</v>
      </c>
      <c r="M52" s="40">
        <v>71923.620000000257</v>
      </c>
      <c r="N52" s="40"/>
      <c r="O52" s="40">
        <v>122862.07000000044</v>
      </c>
      <c r="P52" s="40">
        <v>14575.450000000052</v>
      </c>
      <c r="Q52" s="40">
        <v>27042.500000000004</v>
      </c>
      <c r="R52" s="40">
        <v>252.08000000000092</v>
      </c>
      <c r="S52" s="40">
        <v>10789.680000000017</v>
      </c>
      <c r="T52" s="40">
        <v>0</v>
      </c>
      <c r="U52" s="40">
        <v>140424.95000000054</v>
      </c>
      <c r="V52" s="40">
        <v>315946.73000000103</v>
      </c>
      <c r="W52" s="40"/>
      <c r="X52" s="40">
        <v>594203.69000000204</v>
      </c>
      <c r="Y52" s="40"/>
      <c r="Z52" s="40">
        <v>177737.30000000063</v>
      </c>
      <c r="AA52" s="40">
        <v>67782.910000000236</v>
      </c>
      <c r="AB52" s="40">
        <v>288850.21000000095</v>
      </c>
      <c r="AC52" s="40"/>
      <c r="AD52" s="40">
        <v>60785.750000000218</v>
      </c>
      <c r="AE52" s="40">
        <v>25769.30000000009</v>
      </c>
      <c r="AF52" s="40">
        <v>64242.92000000018</v>
      </c>
      <c r="AG52" s="40"/>
      <c r="AH52" s="40">
        <v>209274.86000000077</v>
      </c>
      <c r="AI52" s="40">
        <v>0</v>
      </c>
      <c r="AJ52" s="40">
        <v>0</v>
      </c>
      <c r="AK52" s="40">
        <v>2320.5300000000084</v>
      </c>
      <c r="AL52" s="40">
        <v>209274.86000000077</v>
      </c>
      <c r="AM52" s="40">
        <v>2320.5300000000084</v>
      </c>
    </row>
    <row r="53" spans="1:39" s="38" customFormat="1">
      <c r="A53" s="35" t="s">
        <v>28</v>
      </c>
      <c r="B53" s="36"/>
      <c r="C53" s="40">
        <v>1077477.4800000037</v>
      </c>
      <c r="D53" s="40">
        <v>346283.0400000012</v>
      </c>
      <c r="E53" s="40">
        <v>17179.940000000061</v>
      </c>
      <c r="F53" s="40">
        <v>293154.59000000107</v>
      </c>
      <c r="G53" s="40">
        <v>64830.280000000232</v>
      </c>
      <c r="H53" s="40">
        <v>1798925.3300000064</v>
      </c>
      <c r="I53" s="40"/>
      <c r="J53" s="40">
        <v>1479.2900000000052</v>
      </c>
      <c r="K53" s="40">
        <v>12692.530000000046</v>
      </c>
      <c r="L53" s="40">
        <v>178049.48000000065</v>
      </c>
      <c r="M53" s="40">
        <v>192221.30000000069</v>
      </c>
      <c r="N53" s="40"/>
      <c r="O53" s="40">
        <v>354026.81000000128</v>
      </c>
      <c r="P53" s="40">
        <v>0</v>
      </c>
      <c r="Q53" s="40">
        <v>142051.30000000016</v>
      </c>
      <c r="R53" s="40">
        <v>0</v>
      </c>
      <c r="S53" s="40">
        <v>30411.81000000011</v>
      </c>
      <c r="T53" s="40">
        <v>0</v>
      </c>
      <c r="U53" s="40">
        <v>333762.90000000119</v>
      </c>
      <c r="V53" s="40">
        <v>860252.82000000274</v>
      </c>
      <c r="W53" s="40"/>
      <c r="X53" s="40">
        <v>2851399.45000001</v>
      </c>
      <c r="Y53" s="40"/>
      <c r="Z53" s="40">
        <v>1219590.7000000046</v>
      </c>
      <c r="AA53" s="40">
        <v>171055.45000000062</v>
      </c>
      <c r="AB53" s="40">
        <v>724052.49000000209</v>
      </c>
      <c r="AC53" s="40"/>
      <c r="AD53" s="40">
        <v>1388479.7500000049</v>
      </c>
      <c r="AE53" s="40">
        <v>29366.030000000108</v>
      </c>
      <c r="AF53" s="40">
        <v>213236.79000000074</v>
      </c>
      <c r="AG53" s="40"/>
      <c r="AH53" s="40">
        <v>432751.9900000015</v>
      </c>
      <c r="AI53" s="40">
        <v>1205.9300000000044</v>
      </c>
      <c r="AJ53" s="40">
        <v>709251.09000000253</v>
      </c>
      <c r="AK53" s="40">
        <v>11086.74000000004</v>
      </c>
      <c r="AL53" s="40">
        <v>1142003.080000004</v>
      </c>
      <c r="AM53" s="40">
        <v>12292.670000000044</v>
      </c>
    </row>
    <row r="54" spans="1:39">
      <c r="A54" s="27" t="s">
        <v>29</v>
      </c>
      <c r="B54" s="28"/>
      <c r="C54" s="40">
        <v>1080660.5100000037</v>
      </c>
      <c r="D54" s="40">
        <v>295084.19000000105</v>
      </c>
      <c r="E54" s="40">
        <v>16440.24000000006</v>
      </c>
      <c r="F54" s="40">
        <v>180294.93000000063</v>
      </c>
      <c r="G54" s="40">
        <v>128705.98000000007</v>
      </c>
      <c r="H54" s="40">
        <v>1701185.8500000054</v>
      </c>
      <c r="I54" s="40"/>
      <c r="J54" s="40">
        <v>0</v>
      </c>
      <c r="K54" s="40">
        <v>191187.32000000068</v>
      </c>
      <c r="L54" s="40">
        <v>187121.96000000066</v>
      </c>
      <c r="M54" s="40">
        <v>378309.28000000131</v>
      </c>
      <c r="N54" s="40"/>
      <c r="O54" s="40">
        <v>329348.4100000012</v>
      </c>
      <c r="P54" s="40">
        <v>0</v>
      </c>
      <c r="Q54" s="40">
        <v>227900.16000000009</v>
      </c>
      <c r="R54" s="40">
        <v>0</v>
      </c>
      <c r="S54" s="40">
        <v>213712.68000000075</v>
      </c>
      <c r="T54" s="40">
        <v>77990.650000000285</v>
      </c>
      <c r="U54" s="40">
        <v>598669.24000000209</v>
      </c>
      <c r="V54" s="40">
        <v>1447621.1400000043</v>
      </c>
      <c r="W54" s="40"/>
      <c r="X54" s="40">
        <v>3527116.2700000112</v>
      </c>
      <c r="Y54" s="40"/>
      <c r="Z54" s="40">
        <v>742145.62000000256</v>
      </c>
      <c r="AA54" s="40">
        <v>238180.45000000086</v>
      </c>
      <c r="AB54" s="40">
        <v>1074425.8600000031</v>
      </c>
      <c r="AC54" s="40"/>
      <c r="AD54" s="40">
        <v>367445.52000000136</v>
      </c>
      <c r="AE54" s="40">
        <v>98672.830000000351</v>
      </c>
      <c r="AF54" s="40">
        <v>229045.54000000068</v>
      </c>
      <c r="AG54" s="40"/>
      <c r="AH54" s="40">
        <v>237417.92000000086</v>
      </c>
      <c r="AI54" s="40">
        <v>0</v>
      </c>
      <c r="AJ54" s="40">
        <v>9542.0700000000343</v>
      </c>
      <c r="AK54" s="40">
        <v>9672.7200000000339</v>
      </c>
      <c r="AL54" s="40">
        <v>246959.99000000089</v>
      </c>
      <c r="AM54" s="40">
        <v>9672.7200000000339</v>
      </c>
    </row>
    <row r="55" spans="1:39">
      <c r="A55" s="27" t="s">
        <v>30</v>
      </c>
      <c r="B55" s="28"/>
      <c r="C55" s="40">
        <v>276256.96000000101</v>
      </c>
      <c r="D55" s="40">
        <v>201156.13000000073</v>
      </c>
      <c r="E55" s="40">
        <v>0</v>
      </c>
      <c r="F55" s="40">
        <v>119317.08000000042</v>
      </c>
      <c r="G55" s="40">
        <v>95823.62000000033</v>
      </c>
      <c r="H55" s="40">
        <v>692553.79000000248</v>
      </c>
      <c r="I55" s="40"/>
      <c r="J55" s="40">
        <v>0</v>
      </c>
      <c r="K55" s="40">
        <v>26863.140000000094</v>
      </c>
      <c r="L55" s="40">
        <v>143172.88000000053</v>
      </c>
      <c r="M55" s="40">
        <v>170036.02000000063</v>
      </c>
      <c r="N55" s="40"/>
      <c r="O55" s="40">
        <v>732708.25000000256</v>
      </c>
      <c r="P55" s="40">
        <v>0</v>
      </c>
      <c r="Q55" s="40">
        <v>81282.750000000015</v>
      </c>
      <c r="R55" s="40">
        <v>0</v>
      </c>
      <c r="S55" s="40">
        <v>0</v>
      </c>
      <c r="T55" s="40">
        <v>0</v>
      </c>
      <c r="U55" s="40">
        <v>289254.38000000105</v>
      </c>
      <c r="V55" s="40">
        <v>1103245.3800000036</v>
      </c>
      <c r="W55" s="40"/>
      <c r="X55" s="40">
        <v>1965835.1900000067</v>
      </c>
      <c r="Y55" s="40"/>
      <c r="Z55" s="40">
        <v>592844.40000000212</v>
      </c>
      <c r="AA55" s="40">
        <v>148024.83000000054</v>
      </c>
      <c r="AB55" s="40">
        <v>1036231.8800000034</v>
      </c>
      <c r="AC55" s="40"/>
      <c r="AD55" s="40">
        <v>106440.53000000036</v>
      </c>
      <c r="AE55" s="40">
        <v>13771.000000000049</v>
      </c>
      <c r="AF55" s="40">
        <v>60473.550000000221</v>
      </c>
      <c r="AG55" s="40"/>
      <c r="AH55" s="40">
        <v>788526.95000000275</v>
      </c>
      <c r="AI55" s="40">
        <v>188.10000000000068</v>
      </c>
      <c r="AJ55" s="40">
        <v>3033.1800000000108</v>
      </c>
      <c r="AK55" s="40">
        <v>20540.690000000071</v>
      </c>
      <c r="AL55" s="40">
        <v>791560.1300000028</v>
      </c>
      <c r="AM55" s="40">
        <v>20728.790000000074</v>
      </c>
    </row>
    <row r="56" spans="1:39">
      <c r="A56" s="27" t="s">
        <v>31</v>
      </c>
      <c r="B56" s="28"/>
      <c r="C56" s="40">
        <v>30623223.220000107</v>
      </c>
      <c r="D56" s="40">
        <v>1966782.7000000072</v>
      </c>
      <c r="E56" s="40">
        <v>124623.56000000045</v>
      </c>
      <c r="F56" s="40">
        <v>1817370.4300000065</v>
      </c>
      <c r="G56" s="40">
        <v>734681.53000000271</v>
      </c>
      <c r="H56" s="40">
        <v>35266681.440000117</v>
      </c>
      <c r="I56" s="40"/>
      <c r="J56" s="40">
        <v>79331.91000000028</v>
      </c>
      <c r="K56" s="40">
        <v>2879.6900000000101</v>
      </c>
      <c r="L56" s="40">
        <v>448833.44000000157</v>
      </c>
      <c r="M56" s="40">
        <v>531045.0400000019</v>
      </c>
      <c r="N56" s="40"/>
      <c r="O56" s="40">
        <v>1125322.030000004</v>
      </c>
      <c r="P56" s="40">
        <v>277279.09000000072</v>
      </c>
      <c r="Q56" s="40">
        <v>1045190.7500000006</v>
      </c>
      <c r="R56" s="40">
        <v>0</v>
      </c>
      <c r="S56" s="40">
        <v>1013967.4000000036</v>
      </c>
      <c r="T56" s="40">
        <v>626846.04000000167</v>
      </c>
      <c r="U56" s="40">
        <v>1565081.5300000061</v>
      </c>
      <c r="V56" s="40">
        <v>5653686.8400000166</v>
      </c>
      <c r="W56" s="40"/>
      <c r="X56" s="40">
        <v>41451413.320000134</v>
      </c>
      <c r="Y56" s="40"/>
      <c r="Z56" s="40">
        <v>22225163.950000081</v>
      </c>
      <c r="AA56" s="40">
        <v>256605.35000000088</v>
      </c>
      <c r="AB56" s="40">
        <v>4203533.9500000142</v>
      </c>
      <c r="AC56" s="40"/>
      <c r="AD56" s="40">
        <v>6916342.1600000234</v>
      </c>
      <c r="AE56" s="40">
        <v>88291.110000000306</v>
      </c>
      <c r="AF56" s="40">
        <v>721497.17000000237</v>
      </c>
      <c r="AG56" s="40"/>
      <c r="AH56" s="40">
        <v>13368836.800000047</v>
      </c>
      <c r="AI56" s="40">
        <v>0</v>
      </c>
      <c r="AJ56" s="40">
        <v>184818.35000000068</v>
      </c>
      <c r="AK56" s="40">
        <v>131604.47000000047</v>
      </c>
      <c r="AL56" s="40">
        <v>13553655.150000049</v>
      </c>
      <c r="AM56" s="40">
        <v>131604.47000000047</v>
      </c>
    </row>
    <row r="57" spans="1:39">
      <c r="A57" s="27" t="s">
        <v>32</v>
      </c>
      <c r="B57" s="28"/>
      <c r="C57" s="40">
        <v>269668.70000000094</v>
      </c>
      <c r="D57" s="40">
        <v>176330.86000000066</v>
      </c>
      <c r="E57" s="40">
        <v>6650.2800000000234</v>
      </c>
      <c r="F57" s="40">
        <v>141416.1000000005</v>
      </c>
      <c r="G57" s="40">
        <v>379003.23000000138</v>
      </c>
      <c r="H57" s="40">
        <v>973069.17000000342</v>
      </c>
      <c r="I57" s="40"/>
      <c r="J57" s="40">
        <v>775.18000000000279</v>
      </c>
      <c r="K57" s="40">
        <v>41233.320000000145</v>
      </c>
      <c r="L57" s="40">
        <v>323914.60000000114</v>
      </c>
      <c r="M57" s="40">
        <v>365923.10000000126</v>
      </c>
      <c r="N57" s="40"/>
      <c r="O57" s="40">
        <v>928867.61000000325</v>
      </c>
      <c r="P57" s="40">
        <v>0</v>
      </c>
      <c r="Q57" s="40">
        <v>313235.32000000111</v>
      </c>
      <c r="R57" s="40">
        <v>2882</v>
      </c>
      <c r="S57" s="40">
        <v>0</v>
      </c>
      <c r="T57" s="40">
        <v>0</v>
      </c>
      <c r="U57" s="40">
        <v>496597.82000000146</v>
      </c>
      <c r="V57" s="40">
        <v>1741582.7500000058</v>
      </c>
      <c r="W57" s="40"/>
      <c r="X57" s="40">
        <v>3080575.0200000107</v>
      </c>
      <c r="Y57" s="40"/>
      <c r="Z57" s="40">
        <v>708935.7900000026</v>
      </c>
      <c r="AA57" s="40">
        <v>241549.90000000087</v>
      </c>
      <c r="AB57" s="40">
        <v>1566630.4800000053</v>
      </c>
      <c r="AC57" s="40"/>
      <c r="AD57" s="40">
        <v>377124.5800000013</v>
      </c>
      <c r="AE57" s="40">
        <v>134051.57000000047</v>
      </c>
      <c r="AF57" s="40">
        <v>240356.79000000079</v>
      </c>
      <c r="AG57" s="40"/>
      <c r="AH57" s="40">
        <v>1239418.3100000045</v>
      </c>
      <c r="AI57" s="40">
        <v>0</v>
      </c>
      <c r="AJ57" s="40">
        <v>11587.620000000043</v>
      </c>
      <c r="AK57" s="40">
        <v>1801.5200000000063</v>
      </c>
      <c r="AL57" s="40">
        <v>1251005.9300000046</v>
      </c>
      <c r="AM57" s="40">
        <v>1801.5200000000063</v>
      </c>
    </row>
    <row r="58" spans="1:39">
      <c r="A58" s="27" t="s">
        <v>33</v>
      </c>
      <c r="B58" s="28"/>
      <c r="C58" s="40">
        <v>51446797.190000184</v>
      </c>
      <c r="D58" s="40">
        <v>13779955.410000049</v>
      </c>
      <c r="E58" s="40">
        <v>2065819.9400000074</v>
      </c>
      <c r="F58" s="40">
        <v>7588084.6700000269</v>
      </c>
      <c r="G58" s="40">
        <v>2010763.6500000074</v>
      </c>
      <c r="H58" s="40">
        <v>76891420.860000283</v>
      </c>
      <c r="I58" s="40"/>
      <c r="J58" s="40">
        <v>0</v>
      </c>
      <c r="K58" s="40">
        <v>9144.510000000033</v>
      </c>
      <c r="L58" s="40">
        <v>1983844.7600000072</v>
      </c>
      <c r="M58" s="40">
        <v>1992989.2700000072</v>
      </c>
      <c r="N58" s="40"/>
      <c r="O58" s="40">
        <v>3640950.1500000129</v>
      </c>
      <c r="P58" s="40">
        <v>556939.84000000195</v>
      </c>
      <c r="Q58" s="40">
        <v>2912851.5200000093</v>
      </c>
      <c r="R58" s="40">
        <v>0</v>
      </c>
      <c r="S58" s="40">
        <v>2488456.3000000087</v>
      </c>
      <c r="T58" s="40">
        <v>0</v>
      </c>
      <c r="U58" s="40">
        <v>7054857.7700000256</v>
      </c>
      <c r="V58" s="40">
        <v>16654055.580000058</v>
      </c>
      <c r="W58" s="40"/>
      <c r="X58" s="40">
        <v>95538465.710000351</v>
      </c>
      <c r="Y58" s="40"/>
      <c r="Z58" s="40">
        <v>20805972.380000073</v>
      </c>
      <c r="AA58" s="40">
        <v>921616.75000000326</v>
      </c>
      <c r="AB58" s="40">
        <v>13709155.400000049</v>
      </c>
      <c r="AC58" s="40"/>
      <c r="AD58" s="40">
        <v>26339107.030000091</v>
      </c>
      <c r="AE58" s="40">
        <v>502543.51000000176</v>
      </c>
      <c r="AF58" s="40">
        <v>6914319.9800000247</v>
      </c>
      <c r="AG58" s="40"/>
      <c r="AH58" s="40">
        <v>34694136.380000114</v>
      </c>
      <c r="AI58" s="40">
        <v>42</v>
      </c>
      <c r="AJ58" s="40">
        <v>100416.98000000036</v>
      </c>
      <c r="AK58" s="40">
        <v>811248.82000000298</v>
      </c>
      <c r="AL58" s="40">
        <v>34794553.360000111</v>
      </c>
      <c r="AM58" s="40">
        <v>811290.82000000298</v>
      </c>
    </row>
    <row r="59" spans="1:39">
      <c r="A59" s="27" t="s">
        <v>34</v>
      </c>
      <c r="B59" s="28"/>
      <c r="C59" s="40">
        <v>460275.90000000165</v>
      </c>
      <c r="D59" s="40">
        <v>93619.660000000338</v>
      </c>
      <c r="E59" s="40">
        <v>0</v>
      </c>
      <c r="F59" s="40">
        <v>94311.49000000034</v>
      </c>
      <c r="G59" s="40">
        <v>588015.08000000205</v>
      </c>
      <c r="H59" s="40">
        <v>1236222.1300000045</v>
      </c>
      <c r="I59" s="40"/>
      <c r="J59" s="40">
        <v>0</v>
      </c>
      <c r="K59" s="40">
        <v>31831.420000000115</v>
      </c>
      <c r="L59" s="40">
        <v>327341.23000000115</v>
      </c>
      <c r="M59" s="40">
        <v>359172.65000000125</v>
      </c>
      <c r="N59" s="40"/>
      <c r="O59" s="40">
        <v>720089.74000000255</v>
      </c>
      <c r="P59" s="40">
        <v>1360</v>
      </c>
      <c r="Q59" s="40">
        <v>738534.53000000224</v>
      </c>
      <c r="R59" s="40">
        <v>3135.0100000000111</v>
      </c>
      <c r="S59" s="40">
        <v>652861.38000000233</v>
      </c>
      <c r="T59" s="40">
        <v>227104.41000000082</v>
      </c>
      <c r="U59" s="40">
        <v>480497.50000000128</v>
      </c>
      <c r="V59" s="40">
        <v>2823582.5700000091</v>
      </c>
      <c r="W59" s="40"/>
      <c r="X59" s="40">
        <v>4418977.3500000145</v>
      </c>
      <c r="Y59" s="40"/>
      <c r="Z59" s="40">
        <v>1062978.3700000036</v>
      </c>
      <c r="AA59" s="40">
        <v>285449.09000000102</v>
      </c>
      <c r="AB59" s="40">
        <v>2573665.1600000081</v>
      </c>
      <c r="AC59" s="40"/>
      <c r="AD59" s="40">
        <v>170703.78000000061</v>
      </c>
      <c r="AE59" s="40">
        <v>53420.61000000019</v>
      </c>
      <c r="AF59" s="40">
        <v>44194.330000000133</v>
      </c>
      <c r="AG59" s="40"/>
      <c r="AH59" s="40">
        <v>1673491.4000000057</v>
      </c>
      <c r="AI59" s="40">
        <v>0</v>
      </c>
      <c r="AJ59" s="40">
        <v>0</v>
      </c>
      <c r="AK59" s="40">
        <v>4577.1600000000162</v>
      </c>
      <c r="AL59" s="40">
        <v>1673491.4000000057</v>
      </c>
      <c r="AM59" s="40">
        <v>4577.1600000000162</v>
      </c>
    </row>
    <row r="60" spans="1:39">
      <c r="A60" s="27" t="s">
        <v>35</v>
      </c>
      <c r="B60" s="28"/>
      <c r="C60" s="40">
        <v>1097552.7200000039</v>
      </c>
      <c r="D60" s="40">
        <v>177670.07000000065</v>
      </c>
      <c r="E60" s="40">
        <v>0</v>
      </c>
      <c r="F60" s="40">
        <v>243741.22000000087</v>
      </c>
      <c r="G60" s="40">
        <v>3017875.510000011</v>
      </c>
      <c r="H60" s="40">
        <v>4536839.5200000163</v>
      </c>
      <c r="I60" s="40"/>
      <c r="J60" s="40">
        <v>0</v>
      </c>
      <c r="K60" s="40">
        <v>100741.25000000036</v>
      </c>
      <c r="L60" s="40">
        <v>360252.49000000127</v>
      </c>
      <c r="M60" s="40">
        <v>460993.74000000162</v>
      </c>
      <c r="N60" s="40"/>
      <c r="O60" s="40">
        <v>509095.1800000018</v>
      </c>
      <c r="P60" s="40">
        <v>0</v>
      </c>
      <c r="Q60" s="40">
        <v>1693736.1000000052</v>
      </c>
      <c r="R60" s="40">
        <v>7368.3700000000263</v>
      </c>
      <c r="S60" s="40">
        <v>2115908.4700000077</v>
      </c>
      <c r="T60" s="40">
        <v>34654.870000000126</v>
      </c>
      <c r="U60" s="40">
        <v>2856840.5300000091</v>
      </c>
      <c r="V60" s="40">
        <v>7217603.5200000238</v>
      </c>
      <c r="W60" s="40"/>
      <c r="X60" s="40">
        <v>12215436.780000042</v>
      </c>
      <c r="Y60" s="40"/>
      <c r="Z60" s="40">
        <v>3827709.4100000132</v>
      </c>
      <c r="AA60" s="40">
        <v>403122.16000000143</v>
      </c>
      <c r="AB60" s="40">
        <v>6548402.600000022</v>
      </c>
      <c r="AC60" s="40"/>
      <c r="AD60" s="40">
        <v>675236.30000000237</v>
      </c>
      <c r="AE60" s="40">
        <v>37480.060000000136</v>
      </c>
      <c r="AF60" s="40">
        <v>447045.10000000166</v>
      </c>
      <c r="AG60" s="40"/>
      <c r="AH60" s="40">
        <v>4949883.1300000185</v>
      </c>
      <c r="AI60" s="40">
        <v>0</v>
      </c>
      <c r="AJ60" s="40">
        <v>38505.320000000138</v>
      </c>
      <c r="AK60" s="40">
        <v>2665.9700000000098</v>
      </c>
      <c r="AL60" s="40">
        <v>4988388.4500000188</v>
      </c>
      <c r="AM60" s="40">
        <v>2665.9700000000098</v>
      </c>
    </row>
    <row r="61" spans="1:39">
      <c r="A61" s="27" t="s">
        <v>36</v>
      </c>
      <c r="B61" s="28"/>
      <c r="C61" s="40">
        <v>2158299.2000000076</v>
      </c>
      <c r="D61" s="40">
        <v>17630034.670000065</v>
      </c>
      <c r="E61" s="40">
        <v>0</v>
      </c>
      <c r="F61" s="40">
        <v>887881.84000000311</v>
      </c>
      <c r="G61" s="40">
        <v>392104.3800000014</v>
      </c>
      <c r="H61" s="40">
        <v>21068320.090000078</v>
      </c>
      <c r="I61" s="29"/>
      <c r="J61" s="40">
        <v>0</v>
      </c>
      <c r="K61" s="40">
        <v>0</v>
      </c>
      <c r="L61" s="40">
        <v>758400.48000000278</v>
      </c>
      <c r="M61" s="40">
        <v>758400.48000000278</v>
      </c>
      <c r="N61" s="29"/>
      <c r="O61" s="40">
        <v>34264958.630000122</v>
      </c>
      <c r="P61" s="40">
        <v>0</v>
      </c>
      <c r="Q61" s="40">
        <v>1054577.4600000037</v>
      </c>
      <c r="R61" s="40">
        <v>266406.89000000095</v>
      </c>
      <c r="S61" s="40">
        <v>0</v>
      </c>
      <c r="T61" s="40">
        <v>0</v>
      </c>
      <c r="U61" s="40">
        <v>2433475.6300000143</v>
      </c>
      <c r="V61" s="40">
        <v>38019418.610000141</v>
      </c>
      <c r="W61" s="29"/>
      <c r="X61" s="40">
        <v>59846139.180000223</v>
      </c>
      <c r="Y61" s="29"/>
      <c r="Z61" s="40">
        <v>14820286.950000051</v>
      </c>
      <c r="AA61" s="40">
        <v>517776.09000000189</v>
      </c>
      <c r="AB61" s="40">
        <v>35382667.990000129</v>
      </c>
      <c r="AC61" s="29"/>
      <c r="AD61" s="40">
        <v>8100192.7200000295</v>
      </c>
      <c r="AE61" s="40">
        <v>184944.17000000062</v>
      </c>
      <c r="AF61" s="40">
        <v>2698648.4300000099</v>
      </c>
      <c r="AG61" s="29"/>
      <c r="AH61" s="40">
        <v>16841919.130000059</v>
      </c>
      <c r="AI61" s="40">
        <v>0</v>
      </c>
      <c r="AJ61" s="40">
        <v>35421185.590000123</v>
      </c>
      <c r="AK61" s="40">
        <v>0</v>
      </c>
      <c r="AL61" s="40">
        <v>52263104.720000178</v>
      </c>
      <c r="AM61" s="40">
        <v>0</v>
      </c>
    </row>
    <row r="62" spans="1:39">
      <c r="A62" s="5" t="s">
        <v>171</v>
      </c>
      <c r="B62" s="26"/>
      <c r="C62" s="8">
        <f>SUM(C41:C61)</f>
        <v>132734992.79000045</v>
      </c>
      <c r="D62" s="8">
        <f t="shared" ref="D62:J62" si="27">SUM(D41:D61)</f>
        <v>59985003.500000209</v>
      </c>
      <c r="E62" s="8">
        <f t="shared" si="27"/>
        <v>11434078.72000004</v>
      </c>
      <c r="F62" s="8">
        <f t="shared" si="27"/>
        <v>22825840.950000085</v>
      </c>
      <c r="G62" s="8">
        <f t="shared" si="27"/>
        <v>11343660.73000004</v>
      </c>
      <c r="H62" s="8">
        <f t="shared" si="27"/>
        <v>238323576.69000083</v>
      </c>
      <c r="I62" s="19"/>
      <c r="J62" s="8">
        <f t="shared" si="27"/>
        <v>110855.37000000039</v>
      </c>
      <c r="K62" s="8">
        <f>SUM(K41:K61)</f>
        <v>2117923.8200000077</v>
      </c>
      <c r="L62" s="8">
        <f>SUM(L41:L61)</f>
        <v>8952721.1600000318</v>
      </c>
      <c r="M62" s="8">
        <f>SUM(M41:M61)</f>
        <v>11181500.350000039</v>
      </c>
      <c r="N62" s="19"/>
      <c r="O62" s="8">
        <f t="shared" ref="O62:U62" si="28">SUM(O41:O61)</f>
        <v>57137543.770000204</v>
      </c>
      <c r="P62" s="8">
        <f t="shared" si="28"/>
        <v>3528691.4700000118</v>
      </c>
      <c r="Q62" s="8">
        <f t="shared" si="28"/>
        <v>16162080.500000037</v>
      </c>
      <c r="R62" s="8">
        <f t="shared" si="28"/>
        <v>800780.34000000288</v>
      </c>
      <c r="S62" s="8">
        <f t="shared" si="28"/>
        <v>11899722.410000043</v>
      </c>
      <c r="T62" s="8">
        <f t="shared" si="28"/>
        <v>1892195.8000000061</v>
      </c>
      <c r="U62" s="8">
        <f t="shared" si="28"/>
        <v>32094346.120000117</v>
      </c>
      <c r="V62" s="8">
        <f t="shared" ref="V62:AH62" si="29">SUM(V41:V61)</f>
        <v>123515360.41000041</v>
      </c>
      <c r="W62" s="19"/>
      <c r="X62" s="8">
        <f t="shared" si="29"/>
        <v>373020437.4500013</v>
      </c>
      <c r="Y62" s="19"/>
      <c r="Z62" s="8">
        <f t="shared" si="29"/>
        <v>123753707.02000041</v>
      </c>
      <c r="AA62" s="8">
        <f t="shared" si="29"/>
        <v>7292135.2600000259</v>
      </c>
      <c r="AB62" s="8">
        <f t="shared" si="29"/>
        <v>105311352.27000037</v>
      </c>
      <c r="AC62" s="19"/>
      <c r="AD62" s="8">
        <f t="shared" si="29"/>
        <v>78395187.830000266</v>
      </c>
      <c r="AE62" s="8">
        <f t="shared" si="29"/>
        <v>2821239.4400000097</v>
      </c>
      <c r="AF62" s="8">
        <f t="shared" si="29"/>
        <v>21014098.44000008</v>
      </c>
      <c r="AG62" s="19"/>
      <c r="AH62" s="8">
        <f t="shared" si="29"/>
        <v>130544704.67000043</v>
      </c>
      <c r="AI62" s="8">
        <f>SUM(AI41:AI61)</f>
        <v>120904.30000000045</v>
      </c>
      <c r="AJ62" s="8">
        <f>SUM(AJ41:AJ61)</f>
        <v>37281105.210000128</v>
      </c>
      <c r="AK62" s="8">
        <f>SUM(AK41:AK61)</f>
        <v>2183952.7500000084</v>
      </c>
      <c r="AL62" s="8">
        <f>SUM(AL41:AL61)</f>
        <v>167825809.88000056</v>
      </c>
      <c r="AM62" s="8">
        <f>SUM(AM41:AM61)</f>
        <v>2304857.0500000087</v>
      </c>
    </row>
    <row r="63" spans="1:39" s="9" customFormat="1">
      <c r="A63" s="13"/>
      <c r="B63" s="22"/>
      <c r="C63" s="14"/>
      <c r="D63" s="14"/>
      <c r="E63" s="14"/>
      <c r="F63" s="14"/>
      <c r="G63" s="14"/>
      <c r="H63" s="14"/>
      <c r="I63" s="20"/>
      <c r="J63" s="14"/>
      <c r="K63" s="14"/>
      <c r="L63" s="14"/>
      <c r="M63" s="14"/>
      <c r="N63" s="20"/>
      <c r="O63" s="14"/>
      <c r="P63" s="14"/>
      <c r="Q63" s="14"/>
      <c r="R63" s="14"/>
      <c r="S63" s="14"/>
      <c r="T63" s="14"/>
      <c r="U63" s="14"/>
      <c r="V63" s="14"/>
      <c r="W63" s="20"/>
      <c r="X63" s="14"/>
      <c r="Y63" s="20"/>
      <c r="Z63" s="14"/>
      <c r="AA63" s="14"/>
      <c r="AB63" s="14"/>
      <c r="AC63" s="20"/>
      <c r="AD63" s="14"/>
      <c r="AE63" s="14"/>
      <c r="AF63" s="14"/>
      <c r="AG63" s="20"/>
      <c r="AH63" s="14"/>
      <c r="AI63" s="14"/>
      <c r="AJ63" s="14"/>
      <c r="AK63" s="14"/>
      <c r="AL63" s="14"/>
      <c r="AM63" s="14"/>
    </row>
    <row r="64" spans="1:39" s="1" customFormat="1">
      <c r="A64" s="52" t="s">
        <v>160</v>
      </c>
      <c r="B64" s="15"/>
      <c r="C64" s="53" t="s">
        <v>136</v>
      </c>
      <c r="D64" s="53"/>
      <c r="E64" s="53"/>
      <c r="F64" s="53"/>
      <c r="G64" s="53"/>
      <c r="H64" s="53"/>
      <c r="I64" s="31"/>
      <c r="J64" s="53" t="s">
        <v>125</v>
      </c>
      <c r="K64" s="53"/>
      <c r="L64" s="53"/>
      <c r="M64" s="53"/>
      <c r="N64" s="31"/>
      <c r="O64" s="53" t="s">
        <v>145</v>
      </c>
      <c r="P64" s="53"/>
      <c r="Q64" s="53"/>
      <c r="R64" s="53"/>
      <c r="S64" s="53"/>
      <c r="T64" s="53"/>
      <c r="U64" s="53"/>
      <c r="V64" s="53"/>
      <c r="W64" s="31"/>
      <c r="X64" s="54" t="s">
        <v>124</v>
      </c>
      <c r="Y64" s="31"/>
      <c r="Z64" s="53" t="s">
        <v>154</v>
      </c>
      <c r="AA64" s="53"/>
      <c r="AB64" s="53"/>
      <c r="AC64" s="32"/>
      <c r="AD64" s="53" t="s">
        <v>156</v>
      </c>
      <c r="AE64" s="53"/>
      <c r="AF64" s="53"/>
      <c r="AG64" s="32"/>
      <c r="AH64" s="53" t="s">
        <v>153</v>
      </c>
      <c r="AI64" s="53"/>
      <c r="AJ64" s="53" t="s">
        <v>126</v>
      </c>
      <c r="AK64" s="53"/>
      <c r="AL64" s="53" t="s">
        <v>150</v>
      </c>
      <c r="AM64" s="53"/>
    </row>
    <row r="65" spans="1:39" s="2" customFormat="1" ht="43.2">
      <c r="A65" s="52"/>
      <c r="B65" s="23"/>
      <c r="C65" s="30" t="s">
        <v>137</v>
      </c>
      <c r="D65" s="30" t="s">
        <v>138</v>
      </c>
      <c r="E65" s="30" t="s">
        <v>139</v>
      </c>
      <c r="F65" s="30" t="s">
        <v>142</v>
      </c>
      <c r="G65" s="30" t="s">
        <v>140</v>
      </c>
      <c r="H65" s="30" t="s">
        <v>141</v>
      </c>
      <c r="I65" s="16"/>
      <c r="J65" s="30" t="s">
        <v>143</v>
      </c>
      <c r="K65" s="30" t="s">
        <v>144</v>
      </c>
      <c r="L65" s="30" t="s">
        <v>140</v>
      </c>
      <c r="M65" s="30" t="s">
        <v>141</v>
      </c>
      <c r="N65" s="16"/>
      <c r="O65" s="30" t="s">
        <v>146</v>
      </c>
      <c r="P65" s="30" t="s">
        <v>147</v>
      </c>
      <c r="Q65" s="30" t="s">
        <v>127</v>
      </c>
      <c r="R65" s="30" t="s">
        <v>148</v>
      </c>
      <c r="S65" s="34" t="s">
        <v>172</v>
      </c>
      <c r="T65" s="30" t="s">
        <v>149</v>
      </c>
      <c r="U65" s="30" t="s">
        <v>140</v>
      </c>
      <c r="V65" s="30" t="s">
        <v>141</v>
      </c>
      <c r="W65" s="16"/>
      <c r="X65" s="54"/>
      <c r="Y65" s="16"/>
      <c r="Z65" s="30" t="s">
        <v>155</v>
      </c>
      <c r="AA65" s="39" t="s">
        <v>174</v>
      </c>
      <c r="AB65" s="39" t="s">
        <v>128</v>
      </c>
      <c r="AC65" s="16"/>
      <c r="AD65" s="39" t="s">
        <v>155</v>
      </c>
      <c r="AE65" s="39" t="s">
        <v>174</v>
      </c>
      <c r="AF65" s="30" t="s">
        <v>128</v>
      </c>
      <c r="AG65" s="16"/>
      <c r="AH65" s="30" t="s">
        <v>151</v>
      </c>
      <c r="AI65" s="30" t="s">
        <v>152</v>
      </c>
      <c r="AJ65" s="30" t="s">
        <v>151</v>
      </c>
      <c r="AK65" s="30" t="s">
        <v>152</v>
      </c>
      <c r="AL65" s="34" t="s">
        <v>151</v>
      </c>
      <c r="AM65" s="34" t="s">
        <v>152</v>
      </c>
    </row>
    <row r="66" spans="1:39">
      <c r="A66" s="27" t="s">
        <v>37</v>
      </c>
      <c r="B66" s="28"/>
      <c r="C66" s="42">
        <v>29621690.570000105</v>
      </c>
      <c r="D66" s="42">
        <v>11494388.20000004</v>
      </c>
      <c r="E66" s="42">
        <v>1807478.5200000063</v>
      </c>
      <c r="F66" s="42">
        <v>3270389.8400000115</v>
      </c>
      <c r="G66" s="42">
        <v>6840418.9300000248</v>
      </c>
      <c r="H66" s="42">
        <v>53034366.060000181</v>
      </c>
      <c r="I66" s="43"/>
      <c r="J66" s="42">
        <v>277696.73000000103</v>
      </c>
      <c r="K66" s="42">
        <v>7277.7000000000253</v>
      </c>
      <c r="L66" s="42">
        <v>176228.03000000064</v>
      </c>
      <c r="M66" s="42">
        <v>461202.46000000171</v>
      </c>
      <c r="N66" s="43"/>
      <c r="O66" s="42">
        <v>40588944.33000014</v>
      </c>
      <c r="P66" s="42">
        <v>5894070.0900000222</v>
      </c>
      <c r="Q66" s="42">
        <v>1850928.2500000058</v>
      </c>
      <c r="R66" s="42">
        <v>39600</v>
      </c>
      <c r="S66" s="42">
        <v>10927.430000000038</v>
      </c>
      <c r="T66" s="42">
        <v>871550.83000000322</v>
      </c>
      <c r="U66" s="42">
        <v>8721510.3600000329</v>
      </c>
      <c r="V66" s="42">
        <v>57977531.290000208</v>
      </c>
      <c r="W66" s="43"/>
      <c r="X66" s="42">
        <v>111473099.81000039</v>
      </c>
      <c r="Y66" s="43"/>
      <c r="Z66" s="42">
        <v>14812990.840000052</v>
      </c>
      <c r="AA66" s="42">
        <v>193928.36000000068</v>
      </c>
      <c r="AB66" s="42">
        <v>51143495.330000177</v>
      </c>
      <c r="AC66" s="43"/>
      <c r="AD66" s="42">
        <v>31336092.290000107</v>
      </c>
      <c r="AE66" s="42">
        <v>208436.14000000074</v>
      </c>
      <c r="AF66" s="42">
        <v>6655853.760000024</v>
      </c>
      <c r="AG66" s="43"/>
      <c r="AH66" s="42">
        <v>44616458.460000157</v>
      </c>
      <c r="AI66" s="42">
        <v>29560.050000000105</v>
      </c>
      <c r="AJ66" s="42">
        <v>433508.69000000152</v>
      </c>
      <c r="AK66" s="42">
        <v>1106215.3500000041</v>
      </c>
      <c r="AL66" s="42">
        <v>45049967.150000162</v>
      </c>
      <c r="AM66" s="42">
        <v>1135775.4000000041</v>
      </c>
    </row>
    <row r="67" spans="1:39">
      <c r="A67" s="27" t="s">
        <v>38</v>
      </c>
      <c r="B67" s="28"/>
      <c r="C67" s="42">
        <v>1618663.7000000058</v>
      </c>
      <c r="D67" s="42">
        <v>2027369.8900000071</v>
      </c>
      <c r="E67" s="42">
        <v>523984.09000000189</v>
      </c>
      <c r="F67" s="42">
        <v>465476.03000000166</v>
      </c>
      <c r="G67" s="42">
        <v>242975.54000000085</v>
      </c>
      <c r="H67" s="42">
        <v>4878469.2500000168</v>
      </c>
      <c r="I67" s="42"/>
      <c r="J67" s="42">
        <v>0</v>
      </c>
      <c r="K67" s="42">
        <v>383599.65000000136</v>
      </c>
      <c r="L67" s="42">
        <v>422860.58000000147</v>
      </c>
      <c r="M67" s="42">
        <v>806460.23000000278</v>
      </c>
      <c r="N67" s="42"/>
      <c r="O67" s="42">
        <v>703366.23000000243</v>
      </c>
      <c r="P67" s="42">
        <v>268535.50000000058</v>
      </c>
      <c r="Q67" s="42">
        <v>247005.55000000013</v>
      </c>
      <c r="R67" s="42">
        <v>754.40000000000271</v>
      </c>
      <c r="S67" s="42">
        <v>285232.10000000102</v>
      </c>
      <c r="T67" s="42">
        <v>148775.13000000047</v>
      </c>
      <c r="U67" s="42">
        <v>828737.28000000154</v>
      </c>
      <c r="V67" s="42">
        <v>2482406.190000006</v>
      </c>
      <c r="W67" s="42"/>
      <c r="X67" s="42">
        <v>8167335.6700000251</v>
      </c>
      <c r="Y67" s="42"/>
      <c r="Z67" s="42">
        <v>3418511.0200000121</v>
      </c>
      <c r="AA67" s="42">
        <v>678036.56000000238</v>
      </c>
      <c r="AB67" s="42">
        <v>2207174.6700000064</v>
      </c>
      <c r="AC67" s="42"/>
      <c r="AD67" s="42">
        <v>846725.0400000026</v>
      </c>
      <c r="AE67" s="42">
        <v>203837.82000000073</v>
      </c>
      <c r="AF67" s="42">
        <v>198666.40000000069</v>
      </c>
      <c r="AG67" s="42"/>
      <c r="AH67" s="42">
        <v>2798025.7500000098</v>
      </c>
      <c r="AI67" s="42">
        <v>4416.1700000000155</v>
      </c>
      <c r="AJ67" s="42">
        <v>12736.330000000045</v>
      </c>
      <c r="AK67" s="42">
        <v>52139.720000000183</v>
      </c>
      <c r="AL67" s="42">
        <v>2810762.0800000099</v>
      </c>
      <c r="AM67" s="42">
        <v>56555.890000000196</v>
      </c>
    </row>
    <row r="68" spans="1:39">
      <c r="A68" s="27" t="s">
        <v>39</v>
      </c>
      <c r="B68" s="28"/>
      <c r="C68" s="42">
        <v>3537473.8900000127</v>
      </c>
      <c r="D68" s="42">
        <v>992251.80000000354</v>
      </c>
      <c r="E68" s="42">
        <v>294414.26000000106</v>
      </c>
      <c r="F68" s="42">
        <v>381391.55000000133</v>
      </c>
      <c r="G68" s="42">
        <v>211480.11000000074</v>
      </c>
      <c r="H68" s="42">
        <v>5417011.610000019</v>
      </c>
      <c r="I68" s="42"/>
      <c r="J68" s="42">
        <v>0</v>
      </c>
      <c r="K68" s="42">
        <v>459745.71000000165</v>
      </c>
      <c r="L68" s="42">
        <v>354242.49000000127</v>
      </c>
      <c r="M68" s="42">
        <v>813988.20000000298</v>
      </c>
      <c r="N68" s="42"/>
      <c r="O68" s="42">
        <v>601411.45000000217</v>
      </c>
      <c r="P68" s="42">
        <v>297103.71000000101</v>
      </c>
      <c r="Q68" s="42">
        <v>315722.64000000118</v>
      </c>
      <c r="R68" s="42">
        <v>1011.7600000000036</v>
      </c>
      <c r="S68" s="42">
        <v>234319.64000000086</v>
      </c>
      <c r="T68" s="42">
        <v>112882.2300000004</v>
      </c>
      <c r="U68" s="42">
        <v>659810.19000000192</v>
      </c>
      <c r="V68" s="42">
        <v>2222261.6200000076</v>
      </c>
      <c r="W68" s="42"/>
      <c r="X68" s="42">
        <v>8453261.4300000295</v>
      </c>
      <c r="Y68" s="42"/>
      <c r="Z68" s="42">
        <v>1368891.610000005</v>
      </c>
      <c r="AA68" s="42">
        <v>508666.10000000184</v>
      </c>
      <c r="AB68" s="42">
        <v>1664360.0600000054</v>
      </c>
      <c r="AC68" s="42"/>
      <c r="AD68" s="42">
        <v>1966840.8800000069</v>
      </c>
      <c r="AE68" s="42">
        <v>132120.63000000047</v>
      </c>
      <c r="AF68" s="42">
        <v>379082.14000000129</v>
      </c>
      <c r="AG68" s="42"/>
      <c r="AH68" s="42">
        <v>2154104.540000008</v>
      </c>
      <c r="AI68" s="42">
        <v>0</v>
      </c>
      <c r="AJ68" s="42">
        <v>8101.2000000000289</v>
      </c>
      <c r="AK68" s="42">
        <v>26607.320000000094</v>
      </c>
      <c r="AL68" s="42">
        <v>2162205.7400000081</v>
      </c>
      <c r="AM68" s="42">
        <v>26607.320000000094</v>
      </c>
    </row>
    <row r="69" spans="1:39">
      <c r="A69" s="27" t="s">
        <v>40</v>
      </c>
      <c r="B69" s="28"/>
      <c r="C69" s="42">
        <v>416964.19000000146</v>
      </c>
      <c r="D69" s="42">
        <v>582943.57000000216</v>
      </c>
      <c r="E69" s="42">
        <v>122641.66000000044</v>
      </c>
      <c r="F69" s="42">
        <v>154878.06000000055</v>
      </c>
      <c r="G69" s="42">
        <v>48394.590000000178</v>
      </c>
      <c r="H69" s="42">
        <v>1325822.0700000047</v>
      </c>
      <c r="I69" s="42"/>
      <c r="J69" s="42">
        <v>44698.650000000162</v>
      </c>
      <c r="K69" s="42">
        <v>222355.46000000078</v>
      </c>
      <c r="L69" s="42">
        <v>184135.2900000003</v>
      </c>
      <c r="M69" s="42">
        <v>451189.40000000119</v>
      </c>
      <c r="N69" s="42"/>
      <c r="O69" s="42">
        <v>546152.33000000194</v>
      </c>
      <c r="P69" s="42">
        <v>0</v>
      </c>
      <c r="Q69" s="42">
        <v>1000</v>
      </c>
      <c r="R69" s="42">
        <v>220.6800000000008</v>
      </c>
      <c r="S69" s="42">
        <v>157098.35000000056</v>
      </c>
      <c r="T69" s="42">
        <v>0</v>
      </c>
      <c r="U69" s="42">
        <v>428158.28000000154</v>
      </c>
      <c r="V69" s="42">
        <v>1132629.6400000041</v>
      </c>
      <c r="W69" s="42"/>
      <c r="X69" s="42">
        <v>2909641.1100000096</v>
      </c>
      <c r="Y69" s="42"/>
      <c r="Z69" s="42">
        <v>270803.26000000094</v>
      </c>
      <c r="AA69" s="42">
        <v>251607.0500000008</v>
      </c>
      <c r="AB69" s="42">
        <v>833331.01000000304</v>
      </c>
      <c r="AC69" s="42"/>
      <c r="AD69" s="42">
        <v>379993.42000000132</v>
      </c>
      <c r="AE69" s="42">
        <v>63442.52000000023</v>
      </c>
      <c r="AF69" s="42">
        <v>286389.52000000095</v>
      </c>
      <c r="AG69" s="42"/>
      <c r="AH69" s="42">
        <v>1061916.6400000039</v>
      </c>
      <c r="AI69" s="42">
        <v>0</v>
      </c>
      <c r="AJ69" s="42">
        <v>139810.95000000051</v>
      </c>
      <c r="AK69" s="42">
        <v>1020.1500000000036</v>
      </c>
      <c r="AL69" s="42">
        <v>1201727.5900000043</v>
      </c>
      <c r="AM69" s="42">
        <v>1020.1500000000036</v>
      </c>
    </row>
    <row r="70" spans="1:39">
      <c r="A70" s="27" t="s">
        <v>41</v>
      </c>
      <c r="B70" s="28"/>
      <c r="C70" s="42">
        <v>1049073.7800000038</v>
      </c>
      <c r="D70" s="42">
        <v>1346416.7600000049</v>
      </c>
      <c r="E70" s="42">
        <v>203762.91000000073</v>
      </c>
      <c r="F70" s="42">
        <v>268237.85000000091</v>
      </c>
      <c r="G70" s="42">
        <v>235110.71000000084</v>
      </c>
      <c r="H70" s="42">
        <v>3102602.010000011</v>
      </c>
      <c r="I70" s="42"/>
      <c r="J70" s="42">
        <v>0</v>
      </c>
      <c r="K70" s="42">
        <v>263985.30000000092</v>
      </c>
      <c r="L70" s="42">
        <v>366969.8300000013</v>
      </c>
      <c r="M70" s="42">
        <v>630955.13000000222</v>
      </c>
      <c r="N70" s="42"/>
      <c r="O70" s="42">
        <v>586961.92000000214</v>
      </c>
      <c r="P70" s="42">
        <v>251589.4700000009</v>
      </c>
      <c r="Q70" s="42">
        <v>252586.4300000009</v>
      </c>
      <c r="R70" s="42">
        <v>1000</v>
      </c>
      <c r="S70" s="42">
        <v>241483.50000000084</v>
      </c>
      <c r="T70" s="42">
        <v>134186.88000000047</v>
      </c>
      <c r="U70" s="42">
        <v>634543.92000000249</v>
      </c>
      <c r="V70" s="42">
        <v>2102352.1200000076</v>
      </c>
      <c r="W70" s="42"/>
      <c r="X70" s="42">
        <v>5835909.2600000203</v>
      </c>
      <c r="Y70" s="42"/>
      <c r="Z70" s="42">
        <v>2081591.3900000076</v>
      </c>
      <c r="AA70" s="42">
        <v>451355.54000000161</v>
      </c>
      <c r="AB70" s="42">
        <v>1768462.4500000065</v>
      </c>
      <c r="AC70" s="42"/>
      <c r="AD70" s="42">
        <v>817210.02000000281</v>
      </c>
      <c r="AE70" s="42">
        <v>151276.97000000055</v>
      </c>
      <c r="AF70" s="42">
        <v>268970.85000000091</v>
      </c>
      <c r="AG70" s="42"/>
      <c r="AH70" s="42">
        <v>1675379.8400000059</v>
      </c>
      <c r="AI70" s="42">
        <v>0</v>
      </c>
      <c r="AJ70" s="42">
        <v>0</v>
      </c>
      <c r="AK70" s="42">
        <v>12468.690000000044</v>
      </c>
      <c r="AL70" s="42">
        <v>1675379.8400000059</v>
      </c>
      <c r="AM70" s="42">
        <v>12468.690000000044</v>
      </c>
    </row>
    <row r="71" spans="1:39">
      <c r="A71" s="27" t="s">
        <v>42</v>
      </c>
      <c r="B71" s="28"/>
      <c r="C71" s="42">
        <v>2079663.6800000074</v>
      </c>
      <c r="D71" s="42">
        <v>1725196.450000006</v>
      </c>
      <c r="E71" s="42">
        <v>0</v>
      </c>
      <c r="F71" s="42">
        <v>440152.2800000016</v>
      </c>
      <c r="G71" s="42">
        <v>101300.44000000035</v>
      </c>
      <c r="H71" s="42">
        <v>4346312.8500000155</v>
      </c>
      <c r="I71" s="42"/>
      <c r="J71" s="42">
        <v>0</v>
      </c>
      <c r="K71" s="42">
        <v>3162.1200000000113</v>
      </c>
      <c r="L71" s="42">
        <v>458244.00000000163</v>
      </c>
      <c r="M71" s="42">
        <v>461406.12000000163</v>
      </c>
      <c r="N71" s="42"/>
      <c r="O71" s="42">
        <v>438206.35000000161</v>
      </c>
      <c r="P71" s="42">
        <v>73123.960000000254</v>
      </c>
      <c r="Q71" s="42">
        <v>394650.62000000064</v>
      </c>
      <c r="R71" s="42">
        <v>644.54000000000224</v>
      </c>
      <c r="S71" s="42">
        <v>185544.51000000068</v>
      </c>
      <c r="T71" s="42">
        <v>62899.77000000023</v>
      </c>
      <c r="U71" s="42">
        <v>755530.7600000028</v>
      </c>
      <c r="V71" s="42">
        <v>1910600.5100000063</v>
      </c>
      <c r="W71" s="42"/>
      <c r="X71" s="42">
        <v>6718319.4800000237</v>
      </c>
      <c r="Y71" s="42"/>
      <c r="Z71" s="42">
        <v>2780599.8100000103</v>
      </c>
      <c r="AA71" s="42">
        <v>311560.45000000112</v>
      </c>
      <c r="AB71" s="42">
        <v>1626999.4600000053</v>
      </c>
      <c r="AC71" s="42"/>
      <c r="AD71" s="42">
        <v>1222691.1600000043</v>
      </c>
      <c r="AE71" s="42">
        <v>119768.26000000042</v>
      </c>
      <c r="AF71" s="42">
        <v>267641.28000000078</v>
      </c>
      <c r="AG71" s="42"/>
      <c r="AH71" s="42">
        <v>2612471.8000000096</v>
      </c>
      <c r="AI71" s="42">
        <v>634.30000000000234</v>
      </c>
      <c r="AJ71" s="42">
        <v>10674.710000000039</v>
      </c>
      <c r="AK71" s="42">
        <v>61754.370000000221</v>
      </c>
      <c r="AL71" s="42">
        <v>2623146.5100000096</v>
      </c>
      <c r="AM71" s="42">
        <v>62388.670000000224</v>
      </c>
    </row>
    <row r="72" spans="1:39">
      <c r="A72" s="27" t="s">
        <v>43</v>
      </c>
      <c r="B72" s="28"/>
      <c r="C72" s="42">
        <v>2571848.5500000091</v>
      </c>
      <c r="D72" s="42">
        <v>3314370.4300000118</v>
      </c>
      <c r="E72" s="42">
        <v>1202296.2600000042</v>
      </c>
      <c r="F72" s="42">
        <v>700744.37000000244</v>
      </c>
      <c r="G72" s="42">
        <v>140603.89000000051</v>
      </c>
      <c r="H72" s="42">
        <v>7929863.5000000279</v>
      </c>
      <c r="I72" s="42"/>
      <c r="J72" s="42">
        <v>0</v>
      </c>
      <c r="K72" s="42">
        <v>3571.0200000000127</v>
      </c>
      <c r="L72" s="42">
        <v>424094.89000000153</v>
      </c>
      <c r="M72" s="42">
        <v>427665.91000000155</v>
      </c>
      <c r="N72" s="42"/>
      <c r="O72" s="42">
        <v>357704.4600000013</v>
      </c>
      <c r="P72" s="42">
        <v>328936.20000000118</v>
      </c>
      <c r="Q72" s="42">
        <v>382190.82000000071</v>
      </c>
      <c r="R72" s="42">
        <v>741</v>
      </c>
      <c r="S72" s="42">
        <v>270328.17000000097</v>
      </c>
      <c r="T72" s="42">
        <v>117336.18000000043</v>
      </c>
      <c r="U72" s="42">
        <v>1902288.430000006</v>
      </c>
      <c r="V72" s="42">
        <v>3359525.2600000105</v>
      </c>
      <c r="W72" s="42"/>
      <c r="X72" s="42">
        <v>11717054.670000041</v>
      </c>
      <c r="Y72" s="42"/>
      <c r="Z72" s="42">
        <v>4347540.7100000158</v>
      </c>
      <c r="AA72" s="42">
        <v>177583.49000000063</v>
      </c>
      <c r="AB72" s="42">
        <v>2124166.3700000057</v>
      </c>
      <c r="AC72" s="42"/>
      <c r="AD72" s="42">
        <v>1733928.7600000063</v>
      </c>
      <c r="AE72" s="42">
        <v>86078.060000000289</v>
      </c>
      <c r="AF72" s="42">
        <v>659940.96000000229</v>
      </c>
      <c r="AG72" s="42"/>
      <c r="AH72" s="42">
        <v>3738289.670000013</v>
      </c>
      <c r="AI72" s="42">
        <v>7084.3900000000258</v>
      </c>
      <c r="AJ72" s="42">
        <v>760.68000000000279</v>
      </c>
      <c r="AK72" s="42">
        <v>6488.0400000000227</v>
      </c>
      <c r="AL72" s="42">
        <v>3739050.3500000131</v>
      </c>
      <c r="AM72" s="42">
        <v>13572.430000000048</v>
      </c>
    </row>
    <row r="73" spans="1:39">
      <c r="A73" s="27" t="s">
        <v>44</v>
      </c>
      <c r="B73" s="28"/>
      <c r="C73" s="42">
        <v>35793055.960000128</v>
      </c>
      <c r="D73" s="42">
        <v>15803345.050000057</v>
      </c>
      <c r="E73" s="42">
        <v>1704649.8000000061</v>
      </c>
      <c r="F73" s="42">
        <v>4913034.4400000181</v>
      </c>
      <c r="G73" s="42">
        <v>8652464.2800000273</v>
      </c>
      <c r="H73" s="42">
        <v>66866549.53000024</v>
      </c>
      <c r="I73" s="42"/>
      <c r="J73" s="42">
        <v>0</v>
      </c>
      <c r="K73" s="42">
        <v>38473.210000000137</v>
      </c>
      <c r="L73" s="42">
        <v>2982051.51000001</v>
      </c>
      <c r="M73" s="42">
        <v>3020524.72000001</v>
      </c>
      <c r="N73" s="42"/>
      <c r="O73" s="42">
        <v>3790337.2000000137</v>
      </c>
      <c r="P73" s="42">
        <v>499204.58000000159</v>
      </c>
      <c r="Q73" s="42">
        <v>1515422.3100000049</v>
      </c>
      <c r="R73" s="42">
        <v>2993.5000000000105</v>
      </c>
      <c r="S73" s="42">
        <v>1452363.920000005</v>
      </c>
      <c r="T73" s="42">
        <v>170462.80000000063</v>
      </c>
      <c r="U73" s="42">
        <v>3629651.7100000107</v>
      </c>
      <c r="V73" s="42">
        <v>11060436.020000037</v>
      </c>
      <c r="W73" s="42"/>
      <c r="X73" s="42">
        <v>80947510.270000294</v>
      </c>
      <c r="Y73" s="42"/>
      <c r="Z73" s="42">
        <v>30474565.540000107</v>
      </c>
      <c r="AA73" s="42">
        <v>1666795.6400000062</v>
      </c>
      <c r="AB73" s="42">
        <v>9330667.8000000324</v>
      </c>
      <c r="AC73" s="42"/>
      <c r="AD73" s="42">
        <v>26274719.580000091</v>
      </c>
      <c r="AE73" s="42">
        <v>757708.74000000278</v>
      </c>
      <c r="AF73" s="42">
        <v>940945.3800000035</v>
      </c>
      <c r="AG73" s="42"/>
      <c r="AH73" s="42">
        <v>27421979.080000099</v>
      </c>
      <c r="AI73" s="42">
        <v>828026.58000000298</v>
      </c>
      <c r="AJ73" s="42">
        <v>27163.050000000097</v>
      </c>
      <c r="AK73" s="42">
        <v>141374.4400000005</v>
      </c>
      <c r="AL73" s="42">
        <v>27449142.1300001</v>
      </c>
      <c r="AM73" s="42">
        <v>969401.02000000351</v>
      </c>
    </row>
    <row r="74" spans="1:39">
      <c r="A74" s="27" t="s">
        <v>45</v>
      </c>
      <c r="B74" s="28"/>
      <c r="C74" s="42">
        <v>955706.98000000336</v>
      </c>
      <c r="D74" s="42">
        <v>897229.63000000315</v>
      </c>
      <c r="E74" s="42">
        <v>99836.530000000348</v>
      </c>
      <c r="F74" s="42">
        <v>346512.62000000122</v>
      </c>
      <c r="G74" s="42">
        <v>48484.810000000172</v>
      </c>
      <c r="H74" s="42">
        <v>2347770.5700000077</v>
      </c>
      <c r="I74" s="42"/>
      <c r="J74" s="42">
        <v>0</v>
      </c>
      <c r="K74" s="42">
        <v>231066.31000000081</v>
      </c>
      <c r="L74" s="42">
        <v>156456.28000000055</v>
      </c>
      <c r="M74" s="42">
        <v>387522.59000000136</v>
      </c>
      <c r="N74" s="42"/>
      <c r="O74" s="42">
        <v>595005.44000000216</v>
      </c>
      <c r="P74" s="42">
        <v>109877.31000000003</v>
      </c>
      <c r="Q74" s="42">
        <v>125759.38000000005</v>
      </c>
      <c r="R74" s="42">
        <v>1452.0600000000052</v>
      </c>
      <c r="S74" s="42">
        <v>112419.0400000004</v>
      </c>
      <c r="T74" s="42">
        <v>0</v>
      </c>
      <c r="U74" s="42">
        <v>566187.54000000202</v>
      </c>
      <c r="V74" s="42">
        <v>1510700.7700000047</v>
      </c>
      <c r="W74" s="42"/>
      <c r="X74" s="42">
        <v>4245993.9300000137</v>
      </c>
      <c r="Y74" s="42"/>
      <c r="Z74" s="42">
        <v>1609947.8800000057</v>
      </c>
      <c r="AA74" s="42">
        <v>305564.78000000113</v>
      </c>
      <c r="AB74" s="42">
        <v>1366400.1300000048</v>
      </c>
      <c r="AC74" s="42"/>
      <c r="AD74" s="42">
        <v>508119.64000000182</v>
      </c>
      <c r="AE74" s="42">
        <v>59804.660000000214</v>
      </c>
      <c r="AF74" s="42">
        <v>169227.10000000059</v>
      </c>
      <c r="AG74" s="42"/>
      <c r="AH74" s="42">
        <v>1184685.3800000043</v>
      </c>
      <c r="AI74" s="42">
        <v>825.73000000000297</v>
      </c>
      <c r="AJ74" s="42">
        <v>2478.3400000000088</v>
      </c>
      <c r="AK74" s="42">
        <v>9153.9900000000325</v>
      </c>
      <c r="AL74" s="42">
        <v>1187163.7200000044</v>
      </c>
      <c r="AM74" s="42">
        <v>9979.7200000000357</v>
      </c>
    </row>
    <row r="75" spans="1:39">
      <c r="A75" s="27" t="s">
        <v>46</v>
      </c>
      <c r="B75" s="28"/>
      <c r="C75" s="42">
        <v>1993585.1800000069</v>
      </c>
      <c r="D75" s="42">
        <v>1763383.9500000062</v>
      </c>
      <c r="E75" s="42">
        <v>463398.25000000163</v>
      </c>
      <c r="F75" s="42">
        <v>764395.09000000264</v>
      </c>
      <c r="G75" s="42">
        <v>264973.61000000092</v>
      </c>
      <c r="H75" s="42">
        <v>5249736.0800000187</v>
      </c>
      <c r="I75" s="42"/>
      <c r="J75" s="42">
        <v>4158.9000000000142</v>
      </c>
      <c r="K75" s="42">
        <v>366726.4000000013</v>
      </c>
      <c r="L75" s="42">
        <v>592607.99000000209</v>
      </c>
      <c r="M75" s="42">
        <v>963493.29000000341</v>
      </c>
      <c r="N75" s="42"/>
      <c r="O75" s="42">
        <v>1291503.0200000047</v>
      </c>
      <c r="P75" s="42">
        <v>184444.79000000065</v>
      </c>
      <c r="Q75" s="42">
        <v>682921.80000000249</v>
      </c>
      <c r="R75" s="42">
        <v>0</v>
      </c>
      <c r="S75" s="42">
        <v>690050.86000000243</v>
      </c>
      <c r="T75" s="42">
        <v>0</v>
      </c>
      <c r="U75" s="42">
        <v>1176927.9300000032</v>
      </c>
      <c r="V75" s="42">
        <v>4025848.4000000134</v>
      </c>
      <c r="W75" s="42"/>
      <c r="X75" s="42">
        <v>10239077.770000037</v>
      </c>
      <c r="Y75" s="42"/>
      <c r="Z75" s="42">
        <v>3720787.6500000134</v>
      </c>
      <c r="AA75" s="42">
        <v>776677.94000000297</v>
      </c>
      <c r="AB75" s="42">
        <v>3745410.7200000128</v>
      </c>
      <c r="AC75" s="42"/>
      <c r="AD75" s="42">
        <v>925332.50000000338</v>
      </c>
      <c r="AE75" s="42">
        <v>141534.15000000049</v>
      </c>
      <c r="AF75" s="42">
        <v>350082.38000000123</v>
      </c>
      <c r="AG75" s="42"/>
      <c r="AH75" s="42">
        <v>3676915.920000013</v>
      </c>
      <c r="AI75" s="42">
        <v>0</v>
      </c>
      <c r="AJ75" s="42">
        <v>9071.6500000000324</v>
      </c>
      <c r="AK75" s="42">
        <v>51299.760000000184</v>
      </c>
      <c r="AL75" s="42">
        <v>3685987.5700000129</v>
      </c>
      <c r="AM75" s="42">
        <v>51299.760000000184</v>
      </c>
    </row>
    <row r="76" spans="1:39">
      <c r="A76" s="27" t="s">
        <v>47</v>
      </c>
      <c r="B76" s="28"/>
      <c r="C76" s="42">
        <v>1213975.8700000045</v>
      </c>
      <c r="D76" s="42">
        <v>1048349.8100000038</v>
      </c>
      <c r="E76" s="42">
        <v>222200.29000000082</v>
      </c>
      <c r="F76" s="42">
        <v>770166.18000000285</v>
      </c>
      <c r="G76" s="42">
        <v>217683.23000000077</v>
      </c>
      <c r="H76" s="42">
        <v>3472375.3800000129</v>
      </c>
      <c r="I76" s="42"/>
      <c r="J76" s="42">
        <v>11939</v>
      </c>
      <c r="K76" s="42">
        <v>52807.090000000193</v>
      </c>
      <c r="L76" s="42">
        <v>244797.49000000034</v>
      </c>
      <c r="M76" s="42">
        <v>309543.58000000054</v>
      </c>
      <c r="N76" s="42"/>
      <c r="O76" s="42">
        <v>699915.66000000248</v>
      </c>
      <c r="P76" s="42">
        <v>325718.44000000117</v>
      </c>
      <c r="Q76" s="42">
        <v>419042.68000000069</v>
      </c>
      <c r="R76" s="42">
        <v>3077.8700000000108</v>
      </c>
      <c r="S76" s="42">
        <v>111527.4000000004</v>
      </c>
      <c r="T76" s="42">
        <v>87269</v>
      </c>
      <c r="U76" s="42">
        <v>868703.27000000258</v>
      </c>
      <c r="V76" s="42">
        <v>2515254.3200000073</v>
      </c>
      <c r="W76" s="42"/>
      <c r="X76" s="42">
        <v>6297173.2800000207</v>
      </c>
      <c r="Y76" s="42"/>
      <c r="Z76" s="42">
        <v>1133524.5200000042</v>
      </c>
      <c r="AA76" s="42">
        <v>219894.77000000078</v>
      </c>
      <c r="AB76" s="42">
        <v>1685967.1800000051</v>
      </c>
      <c r="AC76" s="42"/>
      <c r="AD76" s="42">
        <v>1092565.5600000038</v>
      </c>
      <c r="AE76" s="42">
        <v>74408.440000000264</v>
      </c>
      <c r="AF76" s="42">
        <v>437887.640000001</v>
      </c>
      <c r="AG76" s="42"/>
      <c r="AH76" s="42">
        <v>1968757.0900000071</v>
      </c>
      <c r="AI76" s="42">
        <v>0</v>
      </c>
      <c r="AJ76" s="42">
        <v>32278.040000000117</v>
      </c>
      <c r="AK76" s="42">
        <v>3537.4600000000128</v>
      </c>
      <c r="AL76" s="42">
        <v>2001035.1300000071</v>
      </c>
      <c r="AM76" s="42">
        <v>3537.4600000000128</v>
      </c>
    </row>
    <row r="77" spans="1:39">
      <c r="A77" s="27" t="s">
        <v>48</v>
      </c>
      <c r="B77" s="28"/>
      <c r="C77" s="42">
        <v>529137.77000000188</v>
      </c>
      <c r="D77" s="42">
        <v>468452.24000000168</v>
      </c>
      <c r="E77" s="42">
        <v>691981.24000000244</v>
      </c>
      <c r="F77" s="42">
        <v>253663.7200000009</v>
      </c>
      <c r="G77" s="42">
        <v>160843.41000000053</v>
      </c>
      <c r="H77" s="42">
        <v>2104078.3800000073</v>
      </c>
      <c r="I77" s="42"/>
      <c r="J77" s="42">
        <v>0</v>
      </c>
      <c r="K77" s="42">
        <v>171932.0200000006</v>
      </c>
      <c r="L77" s="42">
        <v>312101.20000000112</v>
      </c>
      <c r="M77" s="42">
        <v>484033.22000000172</v>
      </c>
      <c r="N77" s="42"/>
      <c r="O77" s="42">
        <v>613958.23000000219</v>
      </c>
      <c r="P77" s="42">
        <v>155500.91000000053</v>
      </c>
      <c r="Q77" s="42">
        <v>155205.90000000005</v>
      </c>
      <c r="R77" s="42">
        <v>0</v>
      </c>
      <c r="S77" s="42">
        <v>172832.1800000006</v>
      </c>
      <c r="T77" s="42">
        <v>85833.060000000303</v>
      </c>
      <c r="U77" s="42">
        <v>270027.78000000108</v>
      </c>
      <c r="V77" s="42">
        <v>1453358.0600000047</v>
      </c>
      <c r="W77" s="42"/>
      <c r="X77" s="42">
        <v>4041469.6600000137</v>
      </c>
      <c r="Y77" s="42"/>
      <c r="Z77" s="42">
        <v>1534125.7900000054</v>
      </c>
      <c r="AA77" s="42">
        <v>369498.38000000076</v>
      </c>
      <c r="AB77" s="42">
        <v>1264212.6600000039</v>
      </c>
      <c r="AC77" s="42"/>
      <c r="AD77" s="42">
        <v>328239.93000000122</v>
      </c>
      <c r="AE77" s="42">
        <v>85620.700000000303</v>
      </c>
      <c r="AF77" s="42">
        <v>124660.64000000042</v>
      </c>
      <c r="AG77" s="42"/>
      <c r="AH77" s="42">
        <v>1896771.3300000071</v>
      </c>
      <c r="AI77" s="42">
        <v>4.050000000000014</v>
      </c>
      <c r="AJ77" s="42">
        <v>4056.4700000000148</v>
      </c>
      <c r="AK77" s="42">
        <v>24498.280000000086</v>
      </c>
      <c r="AL77" s="42">
        <v>1900827.800000007</v>
      </c>
      <c r="AM77" s="42">
        <v>24502.330000000085</v>
      </c>
    </row>
    <row r="78" spans="1:39">
      <c r="A78" s="27" t="s">
        <v>49</v>
      </c>
      <c r="B78" s="28"/>
      <c r="C78" s="42">
        <v>3460349.3000000119</v>
      </c>
      <c r="D78" s="42">
        <v>1199248.0600000042</v>
      </c>
      <c r="E78" s="42">
        <v>627228.97000000218</v>
      </c>
      <c r="F78" s="42">
        <v>313361.94000000111</v>
      </c>
      <c r="G78" s="42">
        <v>186638.88000000067</v>
      </c>
      <c r="H78" s="42">
        <v>5786827.1500000209</v>
      </c>
      <c r="I78" s="43"/>
      <c r="J78" s="42">
        <v>150633.51000000053</v>
      </c>
      <c r="K78" s="42">
        <v>121116.40000000045</v>
      </c>
      <c r="L78" s="42">
        <v>394912.59000000136</v>
      </c>
      <c r="M78" s="42">
        <v>666662.50000000233</v>
      </c>
      <c r="N78" s="43"/>
      <c r="O78" s="42">
        <v>900633.74000000325</v>
      </c>
      <c r="P78" s="42">
        <v>224906.99000000017</v>
      </c>
      <c r="Q78" s="42">
        <v>432401.8600000015</v>
      </c>
      <c r="R78" s="42">
        <v>2689.4200000000096</v>
      </c>
      <c r="S78" s="42">
        <v>240223.49000000086</v>
      </c>
      <c r="T78" s="42">
        <v>63059.990000000224</v>
      </c>
      <c r="U78" s="42">
        <v>714217.70000000228</v>
      </c>
      <c r="V78" s="42">
        <v>2578133.1900000083</v>
      </c>
      <c r="W78" s="43"/>
      <c r="X78" s="42">
        <v>9031622.8400000315</v>
      </c>
      <c r="Y78" s="43"/>
      <c r="Z78" s="42">
        <v>2730450.0800000094</v>
      </c>
      <c r="AA78" s="42">
        <v>368184.98000000126</v>
      </c>
      <c r="AB78" s="42">
        <v>1732384.2900000059</v>
      </c>
      <c r="AC78" s="43"/>
      <c r="AD78" s="42">
        <v>2855445.5100000105</v>
      </c>
      <c r="AE78" s="42">
        <v>139205.68000000049</v>
      </c>
      <c r="AF78" s="42">
        <v>323447.46000000078</v>
      </c>
      <c r="AG78" s="43"/>
      <c r="AH78" s="42">
        <v>2786973.6500000102</v>
      </c>
      <c r="AI78" s="42">
        <v>0</v>
      </c>
      <c r="AJ78" s="42">
        <v>0</v>
      </c>
      <c r="AK78" s="42">
        <v>0</v>
      </c>
      <c r="AL78" s="42">
        <v>2786973.6500000102</v>
      </c>
      <c r="AM78" s="42">
        <v>0</v>
      </c>
    </row>
    <row r="79" spans="1:39">
      <c r="A79" s="27" t="s">
        <v>50</v>
      </c>
      <c r="B79" s="28"/>
      <c r="C79" s="42">
        <v>683361.99000000244</v>
      </c>
      <c r="D79" s="42">
        <v>995274.37000000349</v>
      </c>
      <c r="E79" s="42">
        <v>77957.080000000278</v>
      </c>
      <c r="F79" s="42">
        <v>205992.44000000073</v>
      </c>
      <c r="G79" s="42">
        <v>115361.18000000042</v>
      </c>
      <c r="H79" s="42">
        <v>2077947.0600000073</v>
      </c>
      <c r="I79" s="43"/>
      <c r="J79" s="42">
        <v>0</v>
      </c>
      <c r="K79" s="42">
        <v>261799.93000000092</v>
      </c>
      <c r="L79" s="42">
        <v>191637.12000000069</v>
      </c>
      <c r="M79" s="42">
        <v>453437.05000000162</v>
      </c>
      <c r="N79" s="43"/>
      <c r="O79" s="42">
        <v>607138.57000000228</v>
      </c>
      <c r="P79" s="42">
        <v>44123.910000000164</v>
      </c>
      <c r="Q79" s="42">
        <v>210925.53000000076</v>
      </c>
      <c r="R79" s="42">
        <v>2432</v>
      </c>
      <c r="S79" s="42">
        <v>204059.58000000074</v>
      </c>
      <c r="T79" s="42">
        <v>0</v>
      </c>
      <c r="U79" s="42">
        <v>462921.61000000162</v>
      </c>
      <c r="V79" s="42">
        <v>1531601.2000000055</v>
      </c>
      <c r="W79" s="43"/>
      <c r="X79" s="42">
        <v>4062985.3100000145</v>
      </c>
      <c r="Y79" s="43"/>
      <c r="Z79" s="42">
        <v>926603.89000000339</v>
      </c>
      <c r="AA79" s="42">
        <v>350410.60000000126</v>
      </c>
      <c r="AB79" s="42">
        <v>1118192.6400000041</v>
      </c>
      <c r="AC79" s="43"/>
      <c r="AD79" s="42">
        <v>349995.82000000123</v>
      </c>
      <c r="AE79" s="42">
        <v>36258.880000000092</v>
      </c>
      <c r="AF79" s="42">
        <v>178909.20000000068</v>
      </c>
      <c r="AG79" s="43"/>
      <c r="AH79" s="42">
        <v>1167774.090000004</v>
      </c>
      <c r="AI79" s="42">
        <v>0</v>
      </c>
      <c r="AJ79" s="42">
        <v>40735.230000000149</v>
      </c>
      <c r="AK79" s="42">
        <v>2724.7400000000098</v>
      </c>
      <c r="AL79" s="42">
        <v>1208509.3200000043</v>
      </c>
      <c r="AM79" s="42">
        <v>2724.7400000000098</v>
      </c>
    </row>
    <row r="80" spans="1:39">
      <c r="A80" s="27" t="s">
        <v>118</v>
      </c>
      <c r="B80" s="28"/>
      <c r="C80" s="42">
        <v>320789.92000000115</v>
      </c>
      <c r="D80" s="42">
        <v>128781.73000000045</v>
      </c>
      <c r="E80" s="42">
        <v>0</v>
      </c>
      <c r="F80" s="42">
        <v>252283.9300000009</v>
      </c>
      <c r="G80" s="42">
        <v>377680.4000000013</v>
      </c>
      <c r="H80" s="42">
        <v>1079535.9800000037</v>
      </c>
      <c r="I80" s="43"/>
      <c r="J80" s="42">
        <v>0</v>
      </c>
      <c r="K80" s="42">
        <v>99763.500000000349</v>
      </c>
      <c r="L80" s="42">
        <v>384021.96000000136</v>
      </c>
      <c r="M80" s="42">
        <v>483785.46000000171</v>
      </c>
      <c r="N80" s="43"/>
      <c r="O80" s="42">
        <v>915015.03000000329</v>
      </c>
      <c r="P80" s="42">
        <v>65639.370000000243</v>
      </c>
      <c r="Q80" s="42">
        <v>769182.95000000275</v>
      </c>
      <c r="R80" s="42">
        <v>7829.5000000000282</v>
      </c>
      <c r="S80" s="42">
        <v>706425.30000000261</v>
      </c>
      <c r="T80" s="42">
        <v>424930.19000000152</v>
      </c>
      <c r="U80" s="42">
        <v>949972.85000000335</v>
      </c>
      <c r="V80" s="42">
        <v>3838995.1900000139</v>
      </c>
      <c r="W80" s="43"/>
      <c r="X80" s="42">
        <v>5402316.6300000194</v>
      </c>
      <c r="Y80" s="43"/>
      <c r="Z80" s="42">
        <v>644016.91000000236</v>
      </c>
      <c r="AA80" s="42">
        <v>284479.60000000102</v>
      </c>
      <c r="AB80" s="42">
        <v>3278833.590000012</v>
      </c>
      <c r="AC80" s="43"/>
      <c r="AD80" s="42">
        <v>277261.54000000097</v>
      </c>
      <c r="AE80" s="42">
        <v>142638.2900000005</v>
      </c>
      <c r="AF80" s="42">
        <v>349689.42000000109</v>
      </c>
      <c r="AG80" s="43"/>
      <c r="AH80" s="42">
        <v>2093753.0000000075</v>
      </c>
      <c r="AI80" s="42">
        <v>0</v>
      </c>
      <c r="AJ80" s="42">
        <v>0</v>
      </c>
      <c r="AK80" s="42">
        <v>92982.210000000341</v>
      </c>
      <c r="AL80" s="42">
        <v>2093753.0000000075</v>
      </c>
      <c r="AM80" s="42">
        <v>92982.210000000341</v>
      </c>
    </row>
    <row r="81" spans="1:39">
      <c r="A81" s="5" t="s">
        <v>170</v>
      </c>
      <c r="B81" s="26"/>
      <c r="C81" s="8">
        <f t="shared" ref="C81:H81" si="30">SUM(C66:C80)</f>
        <v>85845341.330000311</v>
      </c>
      <c r="D81" s="8">
        <f t="shared" si="30"/>
        <v>43787001.940000147</v>
      </c>
      <c r="E81" s="8">
        <f t="shared" si="30"/>
        <v>8041829.8600000292</v>
      </c>
      <c r="F81" s="8">
        <f t="shared" si="30"/>
        <v>13500680.340000048</v>
      </c>
      <c r="G81" s="8">
        <f t="shared" si="30"/>
        <v>17844414.010000058</v>
      </c>
      <c r="H81" s="8">
        <f t="shared" si="30"/>
        <v>169019267.48000059</v>
      </c>
      <c r="I81" s="21"/>
      <c r="J81" s="8">
        <f>SUM(J66:J80)</f>
        <v>489126.79000000173</v>
      </c>
      <c r="K81" s="8">
        <f>SUM(K66:K80)</f>
        <v>2687381.8200000096</v>
      </c>
      <c r="L81" s="8">
        <f>SUM(L66:L80)</f>
        <v>7645361.2500000261</v>
      </c>
      <c r="M81" s="8">
        <f>SUM(M66:M80)</f>
        <v>10821869.860000035</v>
      </c>
      <c r="N81" s="21"/>
      <c r="O81" s="8">
        <f t="shared" ref="O81:V81" si="31">SUM(O66:O80)</f>
        <v>53236253.960000187</v>
      </c>
      <c r="P81" s="8">
        <f t="shared" si="31"/>
        <v>8722775.2300000302</v>
      </c>
      <c r="Q81" s="8">
        <f t="shared" si="31"/>
        <v>7754946.720000023</v>
      </c>
      <c r="R81" s="8">
        <f t="shared" si="31"/>
        <v>64446.730000000069</v>
      </c>
      <c r="S81" s="8">
        <f t="shared" si="31"/>
        <v>5074835.4700000174</v>
      </c>
      <c r="T81" s="8">
        <f t="shared" si="31"/>
        <v>2279186.060000008</v>
      </c>
      <c r="U81" s="8">
        <f t="shared" si="31"/>
        <v>22569189.610000081</v>
      </c>
      <c r="V81" s="8">
        <f t="shared" si="31"/>
        <v>99701633.780000329</v>
      </c>
      <c r="W81" s="21"/>
      <c r="X81" s="8">
        <f>SUM(X66:X80)</f>
        <v>279542771.12000096</v>
      </c>
      <c r="Y81" s="21"/>
      <c r="Z81" s="8">
        <f>SUM(Z66:Z80)</f>
        <v>71854950.900000244</v>
      </c>
      <c r="AA81" s="8">
        <f>SUM(AA66:AA80)</f>
        <v>6914244.2400000244</v>
      </c>
      <c r="AB81" s="8">
        <f>SUM(AB66:AB80)</f>
        <v>84890058.360000297</v>
      </c>
      <c r="AC81" s="21"/>
      <c r="AD81" s="8">
        <f>SUM(AD66:AD80)</f>
        <v>70915161.650000259</v>
      </c>
      <c r="AE81" s="8">
        <f>SUM(AE66:AE80)</f>
        <v>2402139.9400000083</v>
      </c>
      <c r="AF81" s="8">
        <f>SUM(AF66:AF80)</f>
        <v>11591394.13000004</v>
      </c>
      <c r="AG81" s="21"/>
      <c r="AH81" s="8">
        <f t="shared" ref="AH81:AM81" si="32">SUM(AH66:AH80)</f>
        <v>100854256.24000037</v>
      </c>
      <c r="AI81" s="8">
        <f t="shared" si="32"/>
        <v>870551.27000000316</v>
      </c>
      <c r="AJ81" s="8">
        <f t="shared" si="32"/>
        <v>721375.34000000241</v>
      </c>
      <c r="AK81" s="8">
        <f t="shared" si="32"/>
        <v>1592264.5200000054</v>
      </c>
      <c r="AL81" s="8">
        <f t="shared" si="32"/>
        <v>101575631.58000037</v>
      </c>
      <c r="AM81" s="8">
        <f t="shared" si="32"/>
        <v>2462815.7900000089</v>
      </c>
    </row>
    <row r="82" spans="1:39" s="9" customFormat="1">
      <c r="A82" s="13"/>
      <c r="B82" s="22"/>
      <c r="C82" s="14"/>
      <c r="D82" s="14"/>
      <c r="E82" s="14"/>
      <c r="F82" s="14"/>
      <c r="G82" s="14"/>
      <c r="H82" s="14"/>
      <c r="I82" s="20"/>
      <c r="J82" s="14"/>
      <c r="K82" s="14"/>
      <c r="L82" s="14"/>
      <c r="M82" s="14"/>
      <c r="N82" s="20"/>
      <c r="O82" s="14"/>
      <c r="P82" s="14"/>
      <c r="Q82" s="14"/>
      <c r="R82" s="14"/>
      <c r="S82" s="14"/>
      <c r="T82" s="14"/>
      <c r="U82" s="14"/>
      <c r="V82" s="14"/>
      <c r="W82" s="20"/>
      <c r="X82" s="14"/>
      <c r="Y82" s="20"/>
      <c r="Z82" s="14"/>
      <c r="AA82" s="14"/>
      <c r="AB82" s="14"/>
      <c r="AC82" s="20"/>
      <c r="AD82" s="14"/>
      <c r="AE82" s="14"/>
      <c r="AF82" s="14"/>
      <c r="AG82" s="20"/>
      <c r="AH82" s="14"/>
      <c r="AI82" s="14"/>
      <c r="AJ82" s="14"/>
      <c r="AK82" s="14"/>
      <c r="AL82" s="14"/>
      <c r="AM82" s="14"/>
    </row>
    <row r="83" spans="1:39" s="1" customFormat="1">
      <c r="A83" s="52" t="s">
        <v>161</v>
      </c>
      <c r="B83" s="15"/>
      <c r="C83" s="53" t="s">
        <v>136</v>
      </c>
      <c r="D83" s="53"/>
      <c r="E83" s="53"/>
      <c r="F83" s="53"/>
      <c r="G83" s="53"/>
      <c r="H83" s="53"/>
      <c r="I83" s="31"/>
      <c r="J83" s="53" t="s">
        <v>125</v>
      </c>
      <c r="K83" s="53"/>
      <c r="L83" s="53"/>
      <c r="M83" s="53"/>
      <c r="N83" s="31"/>
      <c r="O83" s="53" t="s">
        <v>145</v>
      </c>
      <c r="P83" s="53"/>
      <c r="Q83" s="53"/>
      <c r="R83" s="53"/>
      <c r="S83" s="53"/>
      <c r="T83" s="53"/>
      <c r="U83" s="53"/>
      <c r="V83" s="53"/>
      <c r="W83" s="31"/>
      <c r="X83" s="54" t="s">
        <v>124</v>
      </c>
      <c r="Y83" s="31"/>
      <c r="Z83" s="53" t="s">
        <v>154</v>
      </c>
      <c r="AA83" s="53"/>
      <c r="AB83" s="53"/>
      <c r="AC83" s="32"/>
      <c r="AD83" s="53" t="s">
        <v>156</v>
      </c>
      <c r="AE83" s="53"/>
      <c r="AF83" s="53"/>
      <c r="AG83" s="32"/>
      <c r="AH83" s="53" t="s">
        <v>153</v>
      </c>
      <c r="AI83" s="53"/>
      <c r="AJ83" s="53" t="s">
        <v>126</v>
      </c>
      <c r="AK83" s="53"/>
      <c r="AL83" s="53" t="s">
        <v>150</v>
      </c>
      <c r="AM83" s="53"/>
    </row>
    <row r="84" spans="1:39" s="2" customFormat="1" ht="43.2">
      <c r="A84" s="52"/>
      <c r="B84" s="23"/>
      <c r="C84" s="30" t="s">
        <v>137</v>
      </c>
      <c r="D84" s="30" t="s">
        <v>138</v>
      </c>
      <c r="E84" s="30" t="s">
        <v>139</v>
      </c>
      <c r="F84" s="30" t="s">
        <v>142</v>
      </c>
      <c r="G84" s="30" t="s">
        <v>140</v>
      </c>
      <c r="H84" s="30" t="s">
        <v>141</v>
      </c>
      <c r="I84" s="16"/>
      <c r="J84" s="30" t="s">
        <v>143</v>
      </c>
      <c r="K84" s="30" t="s">
        <v>144</v>
      </c>
      <c r="L84" s="30" t="s">
        <v>140</v>
      </c>
      <c r="M84" s="30" t="s">
        <v>141</v>
      </c>
      <c r="N84" s="16"/>
      <c r="O84" s="30" t="s">
        <v>146</v>
      </c>
      <c r="P84" s="30" t="s">
        <v>147</v>
      </c>
      <c r="Q84" s="30" t="s">
        <v>127</v>
      </c>
      <c r="R84" s="30" t="s">
        <v>148</v>
      </c>
      <c r="S84" s="34" t="s">
        <v>172</v>
      </c>
      <c r="T84" s="30" t="s">
        <v>149</v>
      </c>
      <c r="U84" s="30" t="s">
        <v>140</v>
      </c>
      <c r="V84" s="30" t="s">
        <v>141</v>
      </c>
      <c r="W84" s="16"/>
      <c r="X84" s="54"/>
      <c r="Y84" s="16"/>
      <c r="Z84" s="30" t="s">
        <v>155</v>
      </c>
      <c r="AA84" s="39" t="s">
        <v>174</v>
      </c>
      <c r="AB84" s="39" t="s">
        <v>128</v>
      </c>
      <c r="AC84" s="16"/>
      <c r="AD84" s="39" t="s">
        <v>155</v>
      </c>
      <c r="AE84" s="39" t="s">
        <v>174</v>
      </c>
      <c r="AF84" s="30" t="s">
        <v>128</v>
      </c>
      <c r="AG84" s="16"/>
      <c r="AH84" s="30" t="s">
        <v>151</v>
      </c>
      <c r="AI84" s="30" t="s">
        <v>152</v>
      </c>
      <c r="AJ84" s="30" t="s">
        <v>151</v>
      </c>
      <c r="AK84" s="30" t="s">
        <v>152</v>
      </c>
      <c r="AL84" s="34" t="s">
        <v>151</v>
      </c>
      <c r="AM84" s="34" t="s">
        <v>152</v>
      </c>
    </row>
    <row r="85" spans="1:39">
      <c r="A85" s="27" t="s">
        <v>119</v>
      </c>
      <c r="B85" s="28"/>
      <c r="C85" s="45">
        <v>46655111.350000165</v>
      </c>
      <c r="D85" s="45">
        <v>3634245.3100000131</v>
      </c>
      <c r="E85" s="45">
        <v>0</v>
      </c>
      <c r="F85" s="45">
        <v>3177900</v>
      </c>
      <c r="G85" s="45">
        <v>456444.11000000162</v>
      </c>
      <c r="H85" s="45">
        <v>53923700.770000175</v>
      </c>
      <c r="I85" s="46"/>
      <c r="J85" s="45">
        <v>62564.740000000224</v>
      </c>
      <c r="K85" s="45">
        <v>1893.6900000000069</v>
      </c>
      <c r="L85" s="45">
        <v>1590046.7700000056</v>
      </c>
      <c r="M85" s="45">
        <v>1654505.2000000058</v>
      </c>
      <c r="N85" s="46"/>
      <c r="O85" s="45">
        <v>1010731.5500000037</v>
      </c>
      <c r="P85" s="45">
        <v>397681.33000000141</v>
      </c>
      <c r="Q85" s="45">
        <v>713940.38000000082</v>
      </c>
      <c r="R85" s="45">
        <v>1500.2600000000052</v>
      </c>
      <c r="S85" s="45">
        <v>839578.16000000306</v>
      </c>
      <c r="T85" s="45">
        <v>186905.09000000067</v>
      </c>
      <c r="U85" s="45">
        <v>2823617.1500000097</v>
      </c>
      <c r="V85" s="45">
        <v>5973953.9200000186</v>
      </c>
      <c r="W85" s="46"/>
      <c r="X85" s="45">
        <v>61552159.890000194</v>
      </c>
      <c r="Y85" s="46"/>
      <c r="Z85" s="45">
        <v>32907794.670000117</v>
      </c>
      <c r="AA85" s="45">
        <v>380949.56000000139</v>
      </c>
      <c r="AB85" s="45">
        <v>8521803.6800000295</v>
      </c>
      <c r="AC85" s="46"/>
      <c r="AD85" s="45">
        <v>14558944.030000051</v>
      </c>
      <c r="AE85" s="45">
        <v>362148.91000000125</v>
      </c>
      <c r="AF85" s="45">
        <v>1232061.6300000043</v>
      </c>
      <c r="AG85" s="46"/>
      <c r="AH85" s="45">
        <v>10997560.850000039</v>
      </c>
      <c r="AI85" s="45">
        <v>0</v>
      </c>
      <c r="AJ85" s="45">
        <v>59022.10000000021</v>
      </c>
      <c r="AK85" s="45">
        <v>567621.89000000199</v>
      </c>
      <c r="AL85" s="45">
        <v>11056582.950000038</v>
      </c>
      <c r="AM85" s="45">
        <v>567621.89000000199</v>
      </c>
    </row>
    <row r="86" spans="1:39">
      <c r="A86" s="27" t="s">
        <v>51</v>
      </c>
      <c r="B86" s="28"/>
      <c r="C86" s="45">
        <v>1083364.9900000039</v>
      </c>
      <c r="D86" s="45">
        <v>1168349.1700000041</v>
      </c>
      <c r="E86" s="45">
        <v>254988.1900000009</v>
      </c>
      <c r="F86" s="45">
        <v>300213.30000000104</v>
      </c>
      <c r="G86" s="45">
        <v>147600.18000000052</v>
      </c>
      <c r="H86" s="45">
        <v>2954515.8300000108</v>
      </c>
      <c r="I86" s="46"/>
      <c r="J86" s="45">
        <v>35334.570000000123</v>
      </c>
      <c r="K86" s="45">
        <v>246547.07000000088</v>
      </c>
      <c r="L86" s="45">
        <v>293727.58000000106</v>
      </c>
      <c r="M86" s="45">
        <v>575609.22000000207</v>
      </c>
      <c r="N86" s="46"/>
      <c r="O86" s="45">
        <v>289640.760000001</v>
      </c>
      <c r="P86" s="45">
        <v>114218.81000000042</v>
      </c>
      <c r="Q86" s="45">
        <v>264226.00000000035</v>
      </c>
      <c r="R86" s="45">
        <v>956.12000000000342</v>
      </c>
      <c r="S86" s="45">
        <v>316996.08000000112</v>
      </c>
      <c r="T86" s="45">
        <v>83030.4000000003</v>
      </c>
      <c r="U86" s="45">
        <v>627084.87000000244</v>
      </c>
      <c r="V86" s="45">
        <v>1696153.0400000056</v>
      </c>
      <c r="W86" s="46"/>
      <c r="X86" s="45">
        <v>5226278.0900000185</v>
      </c>
      <c r="Y86" s="46"/>
      <c r="Z86" s="45">
        <v>2543506.3500000094</v>
      </c>
      <c r="AA86" s="45">
        <v>400044.27000000147</v>
      </c>
      <c r="AB86" s="45">
        <v>1470765.8400000043</v>
      </c>
      <c r="AC86" s="46"/>
      <c r="AD86" s="45">
        <v>395626.16000000137</v>
      </c>
      <c r="AE86" s="45">
        <v>110903.7100000002</v>
      </c>
      <c r="AF86" s="45">
        <v>141656.56000000049</v>
      </c>
      <c r="AG86" s="46"/>
      <c r="AH86" s="45">
        <v>4498204.7100000167</v>
      </c>
      <c r="AI86" s="45">
        <v>0</v>
      </c>
      <c r="AJ86" s="45">
        <v>98027.920000000347</v>
      </c>
      <c r="AK86" s="45">
        <v>4858.3800000000174</v>
      </c>
      <c r="AL86" s="45">
        <v>4596232.6300000167</v>
      </c>
      <c r="AM86" s="45">
        <v>4858.3800000000174</v>
      </c>
    </row>
    <row r="87" spans="1:39">
      <c r="A87" s="27" t="s">
        <v>52</v>
      </c>
      <c r="B87" s="28"/>
      <c r="C87" s="45">
        <v>1553878.2100000056</v>
      </c>
      <c r="D87" s="45">
        <v>1484763.4500000055</v>
      </c>
      <c r="E87" s="45">
        <v>350353.53000000125</v>
      </c>
      <c r="F87" s="45">
        <v>584759.47000000207</v>
      </c>
      <c r="G87" s="45">
        <v>170066.75000000061</v>
      </c>
      <c r="H87" s="45">
        <v>4143821.4100000151</v>
      </c>
      <c r="I87" s="46"/>
      <c r="J87" s="45">
        <v>0</v>
      </c>
      <c r="K87" s="45">
        <v>32969.460000000116</v>
      </c>
      <c r="L87" s="45">
        <v>437627.69000000152</v>
      </c>
      <c r="M87" s="45">
        <v>470597.15000000165</v>
      </c>
      <c r="N87" s="46"/>
      <c r="O87" s="45">
        <v>834500.68000000296</v>
      </c>
      <c r="P87" s="45">
        <v>164312.62000000058</v>
      </c>
      <c r="Q87" s="45">
        <v>664671.64000000211</v>
      </c>
      <c r="R87" s="45">
        <v>275</v>
      </c>
      <c r="S87" s="45">
        <v>512740.28000000183</v>
      </c>
      <c r="T87" s="45">
        <v>174245.53000000061</v>
      </c>
      <c r="U87" s="45">
        <v>1053438.6800000039</v>
      </c>
      <c r="V87" s="45">
        <v>3404184.4300000118</v>
      </c>
      <c r="W87" s="46"/>
      <c r="X87" s="45">
        <v>8018602.9900000282</v>
      </c>
      <c r="Y87" s="46"/>
      <c r="Z87" s="45">
        <v>2902769.8100000098</v>
      </c>
      <c r="AA87" s="45">
        <v>372234.88000000129</v>
      </c>
      <c r="AB87" s="45">
        <v>3074109.28000001</v>
      </c>
      <c r="AC87" s="46"/>
      <c r="AD87" s="45">
        <v>805320.78000000294</v>
      </c>
      <c r="AE87" s="45">
        <v>62454.920000000217</v>
      </c>
      <c r="AF87" s="45">
        <v>404491.89000000141</v>
      </c>
      <c r="AG87" s="46"/>
      <c r="AH87" s="45">
        <v>2435611.2500000084</v>
      </c>
      <c r="AI87" s="45">
        <v>0</v>
      </c>
      <c r="AJ87" s="45">
        <v>29133.140000000101</v>
      </c>
      <c r="AK87" s="45">
        <v>35188.940000000126</v>
      </c>
      <c r="AL87" s="45">
        <v>2464744.3900000085</v>
      </c>
      <c r="AM87" s="45">
        <v>35188.940000000126</v>
      </c>
    </row>
    <row r="88" spans="1:39">
      <c r="A88" s="27" t="s">
        <v>53</v>
      </c>
      <c r="B88" s="28"/>
      <c r="C88" s="45">
        <v>38265243.860000134</v>
      </c>
      <c r="D88" s="45">
        <v>10070978.810000036</v>
      </c>
      <c r="E88" s="45">
        <v>750408.64000000269</v>
      </c>
      <c r="F88" s="45">
        <v>3870227.0300000138</v>
      </c>
      <c r="G88" s="45">
        <v>552962.95000000205</v>
      </c>
      <c r="H88" s="45">
        <v>53509821.290000185</v>
      </c>
      <c r="I88" s="46"/>
      <c r="J88" s="45">
        <v>0</v>
      </c>
      <c r="K88" s="45">
        <v>10942.770000000039</v>
      </c>
      <c r="L88" s="45">
        <v>1295101.2200000044</v>
      </c>
      <c r="M88" s="45">
        <v>1306043.9900000044</v>
      </c>
      <c r="N88" s="46"/>
      <c r="O88" s="45">
        <v>2536756.7400000091</v>
      </c>
      <c r="P88" s="45">
        <v>647980</v>
      </c>
      <c r="Q88" s="45">
        <v>1626685.9600000053</v>
      </c>
      <c r="R88" s="45">
        <v>2359.5000000000082</v>
      </c>
      <c r="S88" s="45">
        <v>1997534.1200000071</v>
      </c>
      <c r="T88" s="45">
        <v>0</v>
      </c>
      <c r="U88" s="45">
        <v>5216046.4400000181</v>
      </c>
      <c r="V88" s="45">
        <v>12027362.760000041</v>
      </c>
      <c r="W88" s="46"/>
      <c r="X88" s="45">
        <v>66843228.04000023</v>
      </c>
      <c r="Y88" s="46"/>
      <c r="Z88" s="45">
        <v>35725200.940000132</v>
      </c>
      <c r="AA88" s="45">
        <v>617231.14000000199</v>
      </c>
      <c r="AB88" s="45">
        <v>7319257.1100000255</v>
      </c>
      <c r="AC88" s="46"/>
      <c r="AD88" s="45">
        <v>10965658.160000041</v>
      </c>
      <c r="AE88" s="45">
        <v>497484.85000000184</v>
      </c>
      <c r="AF88" s="45">
        <v>2796914.49000001</v>
      </c>
      <c r="AG88" s="46"/>
      <c r="AH88" s="45">
        <v>19357116.310000066</v>
      </c>
      <c r="AI88" s="45">
        <v>11014.470000000039</v>
      </c>
      <c r="AJ88" s="45">
        <v>152145.178000001</v>
      </c>
      <c r="AK88" s="45">
        <v>453872.94000000163</v>
      </c>
      <c r="AL88" s="45">
        <v>19509261.488000065</v>
      </c>
      <c r="AM88" s="45">
        <v>464887.41000000166</v>
      </c>
    </row>
    <row r="89" spans="1:39">
      <c r="A89" s="27" t="s">
        <v>54</v>
      </c>
      <c r="B89" s="28"/>
      <c r="C89" s="45">
        <v>10105864.050000036</v>
      </c>
      <c r="D89" s="45">
        <v>2856501.4600000102</v>
      </c>
      <c r="E89" s="45">
        <v>1743882.1600000062</v>
      </c>
      <c r="F89" s="45">
        <v>1481675.6300000055</v>
      </c>
      <c r="G89" s="45">
        <v>455338.99000000162</v>
      </c>
      <c r="H89" s="45">
        <v>16643262.290000059</v>
      </c>
      <c r="I89" s="46"/>
      <c r="J89" s="45">
        <v>0</v>
      </c>
      <c r="K89" s="45">
        <v>700673.8300000024</v>
      </c>
      <c r="L89" s="45">
        <v>1779560.2300000063</v>
      </c>
      <c r="M89" s="45">
        <v>2480234.0600000089</v>
      </c>
      <c r="N89" s="46"/>
      <c r="O89" s="45">
        <v>1066746.4800000037</v>
      </c>
      <c r="P89" s="45">
        <v>266687.96000000095</v>
      </c>
      <c r="Q89" s="45">
        <v>1526254.330000001</v>
      </c>
      <c r="R89" s="45">
        <v>0</v>
      </c>
      <c r="S89" s="45">
        <v>855266.54000000306</v>
      </c>
      <c r="T89" s="45">
        <v>212938.80000000077</v>
      </c>
      <c r="U89" s="45">
        <v>2368089.2900000094</v>
      </c>
      <c r="V89" s="45">
        <v>6295983.4000000181</v>
      </c>
      <c r="W89" s="46"/>
      <c r="X89" s="45">
        <v>25419479.750000086</v>
      </c>
      <c r="Y89" s="46"/>
      <c r="Z89" s="45">
        <v>10337450.580000039</v>
      </c>
      <c r="AA89" s="45">
        <v>1986939.1400000069</v>
      </c>
      <c r="AB89" s="45">
        <v>5139822.7600000165</v>
      </c>
      <c r="AC89" s="46"/>
      <c r="AD89" s="45">
        <v>2520391.9300000085</v>
      </c>
      <c r="AE89" s="45">
        <v>263980.82000000094</v>
      </c>
      <c r="AF89" s="45">
        <v>577992.64000000199</v>
      </c>
      <c r="AG89" s="46"/>
      <c r="AH89" s="45">
        <v>6855147.050000025</v>
      </c>
      <c r="AI89" s="45">
        <v>0</v>
      </c>
      <c r="AJ89" s="45">
        <v>46273.610000000168</v>
      </c>
      <c r="AK89" s="45">
        <v>0</v>
      </c>
      <c r="AL89" s="45">
        <v>6901420.6600000253</v>
      </c>
      <c r="AM89" s="45">
        <v>0</v>
      </c>
    </row>
    <row r="90" spans="1:39">
      <c r="A90" s="27" t="s">
        <v>55</v>
      </c>
      <c r="B90" s="28"/>
      <c r="C90" s="45">
        <v>644555.26000000234</v>
      </c>
      <c r="D90" s="45">
        <v>398501.41000000143</v>
      </c>
      <c r="E90" s="45">
        <v>400281.29000000143</v>
      </c>
      <c r="F90" s="45">
        <v>277567.12000000098</v>
      </c>
      <c r="G90" s="45">
        <v>173988.26000000053</v>
      </c>
      <c r="H90" s="45">
        <v>1894893.3400000066</v>
      </c>
      <c r="I90" s="46"/>
      <c r="J90" s="45">
        <v>68230.230000000243</v>
      </c>
      <c r="K90" s="45">
        <v>63191.640000000225</v>
      </c>
      <c r="L90" s="45">
        <v>261280.98000000094</v>
      </c>
      <c r="M90" s="45">
        <v>392702.85000000137</v>
      </c>
      <c r="N90" s="46"/>
      <c r="O90" s="45">
        <v>630756.99</v>
      </c>
      <c r="P90" s="45">
        <v>110997.94000000037</v>
      </c>
      <c r="Q90" s="45">
        <v>518987.45000000176</v>
      </c>
      <c r="R90" s="45">
        <v>543</v>
      </c>
      <c r="S90" s="45">
        <v>241574.98000000088</v>
      </c>
      <c r="T90" s="45">
        <v>111063.1500000004</v>
      </c>
      <c r="U90" s="45">
        <v>815659.6500000027</v>
      </c>
      <c r="V90" s="45">
        <v>2429583.1600000062</v>
      </c>
      <c r="W90" s="46"/>
      <c r="X90" s="45">
        <v>4717179.3500000145</v>
      </c>
      <c r="Y90" s="46"/>
      <c r="Z90" s="45">
        <v>1017969.1200000038</v>
      </c>
      <c r="AA90" s="45">
        <v>173415.98000000062</v>
      </c>
      <c r="AB90" s="45">
        <v>1770412.5800000043</v>
      </c>
      <c r="AC90" s="46"/>
      <c r="AD90" s="45">
        <v>716617.22000000265</v>
      </c>
      <c r="AE90" s="45">
        <v>89981.480000000316</v>
      </c>
      <c r="AF90" s="45">
        <v>343736.49000000121</v>
      </c>
      <c r="AG90" s="46"/>
      <c r="AH90" s="45">
        <v>268102.79000000097</v>
      </c>
      <c r="AI90" s="45">
        <v>0</v>
      </c>
      <c r="AJ90" s="45">
        <v>725.26000000000261</v>
      </c>
      <c r="AK90" s="45">
        <v>17793.220000000063</v>
      </c>
      <c r="AL90" s="45">
        <v>268828.05000000098</v>
      </c>
      <c r="AM90" s="45">
        <v>17793.220000000063</v>
      </c>
    </row>
    <row r="91" spans="1:39">
      <c r="A91" s="27" t="s">
        <v>56</v>
      </c>
      <c r="B91" s="28"/>
      <c r="C91" s="45">
        <v>1448879.8500000052</v>
      </c>
      <c r="D91" s="45">
        <v>1767597.3000000063</v>
      </c>
      <c r="E91" s="45">
        <v>374690.90000000136</v>
      </c>
      <c r="F91" s="45">
        <v>613164.30000000226</v>
      </c>
      <c r="G91" s="45">
        <v>122283.90000000045</v>
      </c>
      <c r="H91" s="45">
        <v>4326616.2500000158</v>
      </c>
      <c r="I91" s="46"/>
      <c r="J91" s="45">
        <v>0</v>
      </c>
      <c r="K91" s="45">
        <v>415511.22000000149</v>
      </c>
      <c r="L91" s="45">
        <v>273582.12000000098</v>
      </c>
      <c r="M91" s="45">
        <v>689093.34000000241</v>
      </c>
      <c r="N91" s="46"/>
      <c r="O91" s="45">
        <v>843506.14000000304</v>
      </c>
      <c r="P91" s="45">
        <v>66098.20000000023</v>
      </c>
      <c r="Q91" s="45">
        <v>320859.11000000016</v>
      </c>
      <c r="R91" s="45">
        <v>729.32000000000266</v>
      </c>
      <c r="S91" s="45">
        <v>421736.14000000153</v>
      </c>
      <c r="T91" s="45">
        <v>98477.210000000356</v>
      </c>
      <c r="U91" s="45">
        <v>973390.57000000321</v>
      </c>
      <c r="V91" s="45">
        <v>2724796.6900000083</v>
      </c>
      <c r="W91" s="46"/>
      <c r="X91" s="45">
        <v>7740506.2800000273</v>
      </c>
      <c r="Y91" s="46"/>
      <c r="Z91" s="45">
        <v>2716079.2200000095</v>
      </c>
      <c r="AA91" s="45">
        <v>542370.78000000189</v>
      </c>
      <c r="AB91" s="45">
        <v>2009754.3300000068</v>
      </c>
      <c r="AC91" s="46"/>
      <c r="AD91" s="45">
        <v>831702.64000000292</v>
      </c>
      <c r="AE91" s="45">
        <v>55541.560000000194</v>
      </c>
      <c r="AF91" s="45">
        <v>421177.88000000146</v>
      </c>
      <c r="AG91" s="46"/>
      <c r="AH91" s="45">
        <v>2072151.3800000073</v>
      </c>
      <c r="AI91" s="45">
        <v>0</v>
      </c>
      <c r="AJ91" s="45">
        <v>23162.260000000086</v>
      </c>
      <c r="AK91" s="45">
        <v>5165.990000000018</v>
      </c>
      <c r="AL91" s="45">
        <v>2095313.6400000073</v>
      </c>
      <c r="AM91" s="45">
        <v>5165.990000000018</v>
      </c>
    </row>
    <row r="92" spans="1:39">
      <c r="A92" s="27" t="s">
        <v>57</v>
      </c>
      <c r="B92" s="28"/>
      <c r="C92" s="45">
        <v>2314287.8400000082</v>
      </c>
      <c r="D92" s="45">
        <v>1488948.6700000053</v>
      </c>
      <c r="E92" s="45">
        <v>233210.80000000083</v>
      </c>
      <c r="F92" s="45">
        <v>664233.49000000232</v>
      </c>
      <c r="G92" s="45">
        <v>218678.71000000078</v>
      </c>
      <c r="H92" s="45">
        <v>4919359.5100000175</v>
      </c>
      <c r="I92" s="46"/>
      <c r="J92" s="45">
        <v>90237.380000000325</v>
      </c>
      <c r="K92" s="45">
        <v>14770.080000000053</v>
      </c>
      <c r="L92" s="45">
        <v>286895.21000000101</v>
      </c>
      <c r="M92" s="45">
        <v>391902.67000000138</v>
      </c>
      <c r="N92" s="46"/>
      <c r="O92" s="45">
        <v>477882.66000000172</v>
      </c>
      <c r="P92" s="45">
        <v>0</v>
      </c>
      <c r="Q92" s="45">
        <v>874169.80000000284</v>
      </c>
      <c r="R92" s="45">
        <v>0</v>
      </c>
      <c r="S92" s="45">
        <v>835871.44000000309</v>
      </c>
      <c r="T92" s="45">
        <v>132298.63000000047</v>
      </c>
      <c r="U92" s="45">
        <v>1266721.8600000036</v>
      </c>
      <c r="V92" s="45">
        <v>3586944.3900000118</v>
      </c>
      <c r="W92" s="46"/>
      <c r="X92" s="45">
        <v>8898206.5700000301</v>
      </c>
      <c r="Y92" s="46"/>
      <c r="Z92" s="45">
        <v>3659622.5800000136</v>
      </c>
      <c r="AA92" s="45">
        <v>265091.2200000009</v>
      </c>
      <c r="AB92" s="45">
        <v>3155556.6500000106</v>
      </c>
      <c r="AC92" s="46"/>
      <c r="AD92" s="45">
        <v>976532.39000000351</v>
      </c>
      <c r="AE92" s="45">
        <v>55774.890000000203</v>
      </c>
      <c r="AF92" s="45">
        <v>500956.03000000113</v>
      </c>
      <c r="AG92" s="46"/>
      <c r="AH92" s="45">
        <v>2099826.4600000074</v>
      </c>
      <c r="AI92" s="45">
        <v>2746.1900000000096</v>
      </c>
      <c r="AJ92" s="45">
        <v>25538.270000000091</v>
      </c>
      <c r="AK92" s="45">
        <v>69410.090000000244</v>
      </c>
      <c r="AL92" s="45">
        <v>2125364.7300000074</v>
      </c>
      <c r="AM92" s="45">
        <v>72156.280000000261</v>
      </c>
    </row>
    <row r="93" spans="1:39">
      <c r="A93" s="27" t="s">
        <v>58</v>
      </c>
      <c r="B93" s="28"/>
      <c r="C93" s="45">
        <v>6042105.7100000223</v>
      </c>
      <c r="D93" s="45">
        <v>2594106.1700000092</v>
      </c>
      <c r="E93" s="45">
        <v>626197.40000000224</v>
      </c>
      <c r="F93" s="45">
        <v>1054502.0800000038</v>
      </c>
      <c r="G93" s="45">
        <v>479157.30000000173</v>
      </c>
      <c r="H93" s="45">
        <v>10796068.660000041</v>
      </c>
      <c r="I93" s="47"/>
      <c r="J93" s="45">
        <v>0</v>
      </c>
      <c r="K93" s="45">
        <v>247842.83000000089</v>
      </c>
      <c r="L93" s="45">
        <v>760182.05000000261</v>
      </c>
      <c r="M93" s="45">
        <v>1008024.8800000035</v>
      </c>
      <c r="N93" s="47"/>
      <c r="O93" s="45">
        <v>939745.0300000034</v>
      </c>
      <c r="P93" s="45">
        <v>249000.0000000009</v>
      </c>
      <c r="Q93" s="45">
        <v>829604.71000000078</v>
      </c>
      <c r="R93" s="45">
        <v>896</v>
      </c>
      <c r="S93" s="45">
        <v>439320.26000000158</v>
      </c>
      <c r="T93" s="45">
        <v>172124.47000000061</v>
      </c>
      <c r="U93" s="45">
        <v>1479175.4200000055</v>
      </c>
      <c r="V93" s="45">
        <v>4109865.8900000132</v>
      </c>
      <c r="W93" s="47"/>
      <c r="X93" s="45">
        <v>15913959.430000057</v>
      </c>
      <c r="Y93" s="47"/>
      <c r="Z93" s="45">
        <v>4352451.1700000148</v>
      </c>
      <c r="AA93" s="45">
        <v>515454.94000000181</v>
      </c>
      <c r="AB93" s="45">
        <v>3165679.6200000099</v>
      </c>
      <c r="AC93" s="47"/>
      <c r="AD93" s="45">
        <v>2473737.1800000095</v>
      </c>
      <c r="AE93" s="45">
        <v>204939.11000000074</v>
      </c>
      <c r="AF93" s="45">
        <v>595670.9200000019</v>
      </c>
      <c r="AG93" s="47"/>
      <c r="AH93" s="45">
        <v>5421238.6700000204</v>
      </c>
      <c r="AI93" s="45">
        <v>0</v>
      </c>
      <c r="AJ93" s="45">
        <v>29477.970000000107</v>
      </c>
      <c r="AK93" s="45">
        <v>0</v>
      </c>
      <c r="AL93" s="45">
        <v>5450716.6400000202</v>
      </c>
      <c r="AM93" s="45">
        <v>0</v>
      </c>
    </row>
    <row r="94" spans="1:39">
      <c r="A94" s="27" t="s">
        <v>59</v>
      </c>
      <c r="B94" s="28"/>
      <c r="C94" s="45">
        <v>1233173.3700000045</v>
      </c>
      <c r="D94" s="45">
        <v>1131945.3700000041</v>
      </c>
      <c r="E94" s="45">
        <v>540853.21000000206</v>
      </c>
      <c r="F94" s="45">
        <v>395496.45000000141</v>
      </c>
      <c r="G94" s="45">
        <v>144572.89000000051</v>
      </c>
      <c r="H94" s="45">
        <v>3446041.2900000126</v>
      </c>
      <c r="I94" s="48"/>
      <c r="J94" s="45">
        <v>0</v>
      </c>
      <c r="K94" s="45">
        <v>365162.74000000127</v>
      </c>
      <c r="L94" s="45">
        <v>330930.5400000012</v>
      </c>
      <c r="M94" s="45">
        <v>696093.28000000247</v>
      </c>
      <c r="N94" s="48"/>
      <c r="O94" s="45">
        <v>1440764.7800000052</v>
      </c>
      <c r="P94" s="45">
        <v>0</v>
      </c>
      <c r="Q94" s="45">
        <v>340389.91000000021</v>
      </c>
      <c r="R94" s="45">
        <v>3308.090000000012</v>
      </c>
      <c r="S94" s="45">
        <v>275777.320000001</v>
      </c>
      <c r="T94" s="45">
        <v>0</v>
      </c>
      <c r="U94" s="45">
        <v>691383.42000000214</v>
      </c>
      <c r="V94" s="45">
        <v>2751623.5200000084</v>
      </c>
      <c r="W94" s="48"/>
      <c r="X94" s="45">
        <v>6893758.0900000241</v>
      </c>
      <c r="Y94" s="48"/>
      <c r="Z94" s="45">
        <v>2489151.7400000091</v>
      </c>
      <c r="AA94" s="45">
        <v>557268.25000000186</v>
      </c>
      <c r="AB94" s="45">
        <v>2593440.1100000083</v>
      </c>
      <c r="AC94" s="48"/>
      <c r="AD94" s="45">
        <v>912343.89000000327</v>
      </c>
      <c r="AE94" s="45">
        <v>119108.70000000043</v>
      </c>
      <c r="AF94" s="45">
        <v>310338.28000000073</v>
      </c>
      <c r="AG94" s="48"/>
      <c r="AH94" s="45">
        <v>746854.08000000264</v>
      </c>
      <c r="AI94" s="45">
        <v>70278.850000000253</v>
      </c>
      <c r="AJ94" s="45">
        <v>4834.5500000000175</v>
      </c>
      <c r="AK94" s="45">
        <v>24600.890000000087</v>
      </c>
      <c r="AL94" s="45">
        <v>751688.63000000268</v>
      </c>
      <c r="AM94" s="45">
        <v>94879.74000000034</v>
      </c>
    </row>
    <row r="95" spans="1:39">
      <c r="A95" s="27" t="s">
        <v>60</v>
      </c>
      <c r="B95" s="28"/>
      <c r="C95" s="45">
        <v>122760.38000000044</v>
      </c>
      <c r="D95" s="45">
        <v>52521.050000000192</v>
      </c>
      <c r="E95" s="45">
        <v>0</v>
      </c>
      <c r="F95" s="45">
        <v>22434.790000000081</v>
      </c>
      <c r="G95" s="45">
        <v>24382.210000000086</v>
      </c>
      <c r="H95" s="45">
        <v>222098.43000000081</v>
      </c>
      <c r="I95" s="47"/>
      <c r="J95" s="45">
        <v>20708.290000000074</v>
      </c>
      <c r="K95" s="45">
        <v>71795.300000000265</v>
      </c>
      <c r="L95" s="45">
        <v>49899.060000000172</v>
      </c>
      <c r="M95" s="45">
        <v>142402.65000000052</v>
      </c>
      <c r="N95" s="47"/>
      <c r="O95" s="45">
        <v>74063.230000000272</v>
      </c>
      <c r="P95" s="45">
        <v>6400.8800000000228</v>
      </c>
      <c r="Q95" s="45">
        <v>50234.090000000018</v>
      </c>
      <c r="R95" s="45">
        <v>223.2400000000008</v>
      </c>
      <c r="S95" s="45">
        <v>0</v>
      </c>
      <c r="T95" s="45">
        <v>0</v>
      </c>
      <c r="U95" s="45">
        <v>124970.48000000026</v>
      </c>
      <c r="V95" s="45">
        <v>255891.92000000059</v>
      </c>
      <c r="W95" s="47"/>
      <c r="X95" s="45">
        <v>620393.00000000198</v>
      </c>
      <c r="Y95" s="47"/>
      <c r="Z95" s="45">
        <v>134833.59000000049</v>
      </c>
      <c r="AA95" s="45">
        <v>91701.630000000325</v>
      </c>
      <c r="AB95" s="45">
        <v>184188.12000000037</v>
      </c>
      <c r="AC95" s="47"/>
      <c r="AD95" s="45">
        <v>37869.930000000131</v>
      </c>
      <c r="AE95" s="45">
        <v>33581.900000000118</v>
      </c>
      <c r="AF95" s="45">
        <v>14338.460000000034</v>
      </c>
      <c r="AG95" s="47"/>
      <c r="AH95" s="45">
        <v>116797.57000000043</v>
      </c>
      <c r="AI95" s="45">
        <v>0</v>
      </c>
      <c r="AJ95" s="45">
        <v>0</v>
      </c>
      <c r="AK95" s="45">
        <v>0</v>
      </c>
      <c r="AL95" s="45">
        <v>116797.57000000043</v>
      </c>
      <c r="AM95" s="45">
        <v>0</v>
      </c>
    </row>
    <row r="96" spans="1:39">
      <c r="A96" s="27" t="s">
        <v>61</v>
      </c>
      <c r="B96" s="28"/>
      <c r="C96" s="45">
        <v>0</v>
      </c>
      <c r="D96" s="45">
        <v>0</v>
      </c>
      <c r="E96" s="45">
        <v>0</v>
      </c>
      <c r="F96" s="45">
        <v>0</v>
      </c>
      <c r="G96" s="45">
        <v>0</v>
      </c>
      <c r="H96" s="45">
        <v>0</v>
      </c>
      <c r="I96" s="49"/>
      <c r="J96" s="45">
        <v>0</v>
      </c>
      <c r="K96" s="45">
        <v>0</v>
      </c>
      <c r="L96" s="45">
        <v>5000</v>
      </c>
      <c r="M96" s="45">
        <v>5000</v>
      </c>
      <c r="N96" s="49"/>
      <c r="O96" s="45">
        <v>0</v>
      </c>
      <c r="P96" s="45">
        <v>0</v>
      </c>
      <c r="Q96" s="45">
        <v>20050.940000000068</v>
      </c>
      <c r="R96" s="45">
        <v>0</v>
      </c>
      <c r="S96" s="45">
        <v>0</v>
      </c>
      <c r="T96" s="45">
        <v>0</v>
      </c>
      <c r="U96" s="45">
        <v>54953.380000000172</v>
      </c>
      <c r="V96" s="45">
        <v>75004.32000000024</v>
      </c>
      <c r="W96" s="49"/>
      <c r="X96" s="45">
        <v>80004.32000000024</v>
      </c>
      <c r="Y96" s="49"/>
      <c r="Z96" s="45">
        <v>0</v>
      </c>
      <c r="AA96" s="45">
        <v>5000</v>
      </c>
      <c r="AB96" s="45">
        <v>63103.4100000002</v>
      </c>
      <c r="AC96" s="49"/>
      <c r="AD96" s="45">
        <v>0</v>
      </c>
      <c r="AE96" s="45">
        <v>0</v>
      </c>
      <c r="AF96" s="45">
        <v>3966.9700000000144</v>
      </c>
      <c r="AG96" s="49"/>
      <c r="AH96" s="45">
        <v>0</v>
      </c>
      <c r="AI96" s="45">
        <v>0</v>
      </c>
      <c r="AJ96" s="45">
        <v>0</v>
      </c>
      <c r="AK96" s="45">
        <v>0</v>
      </c>
      <c r="AL96" s="45">
        <v>0</v>
      </c>
      <c r="AM96" s="45">
        <v>0</v>
      </c>
    </row>
    <row r="97" spans="1:39">
      <c r="A97" s="27" t="s">
        <v>62</v>
      </c>
      <c r="B97" s="28"/>
      <c r="C97" s="45">
        <v>24555739</v>
      </c>
      <c r="D97" s="45">
        <v>7296782.6900000265</v>
      </c>
      <c r="E97" s="45">
        <v>4218.2900000000145</v>
      </c>
      <c r="F97" s="45">
        <v>3724441.4700000132</v>
      </c>
      <c r="G97" s="45">
        <v>1295593.1600000043</v>
      </c>
      <c r="H97" s="45">
        <v>36876774.610000044</v>
      </c>
      <c r="I97" s="46"/>
      <c r="J97" s="45">
        <v>201788.99000000072</v>
      </c>
      <c r="K97" s="45">
        <v>10058.690000000037</v>
      </c>
      <c r="L97" s="45">
        <v>1318810.5400000045</v>
      </c>
      <c r="M97" s="45">
        <v>1530658.2200000053</v>
      </c>
      <c r="N97" s="46"/>
      <c r="O97" s="45">
        <v>1906171.2100000069</v>
      </c>
      <c r="P97" s="45">
        <v>0</v>
      </c>
      <c r="Q97" s="45">
        <v>1441308.8800000052</v>
      </c>
      <c r="R97" s="45">
        <v>2812.0800000000099</v>
      </c>
      <c r="S97" s="45">
        <v>1967339.8200000071</v>
      </c>
      <c r="T97" s="45">
        <v>1006577.8300000036</v>
      </c>
      <c r="U97" s="45">
        <v>3770111.6100000143</v>
      </c>
      <c r="V97" s="45">
        <v>10094321.430000037</v>
      </c>
      <c r="W97" s="46"/>
      <c r="X97" s="45">
        <v>48501754.260000087</v>
      </c>
      <c r="Y97" s="46"/>
      <c r="Z97" s="45">
        <v>28606495.720000099</v>
      </c>
      <c r="AA97" s="45">
        <v>953274.08000000333</v>
      </c>
      <c r="AB97" s="45">
        <v>8484373.7100000307</v>
      </c>
      <c r="AC97" s="46"/>
      <c r="AD97" s="45">
        <v>6777276.550000024</v>
      </c>
      <c r="AE97" s="45">
        <v>711966.95000000251</v>
      </c>
      <c r="AF97" s="45">
        <v>1750402.2300000063</v>
      </c>
      <c r="AG97" s="46"/>
      <c r="AH97" s="45">
        <v>12846009.950000046</v>
      </c>
      <c r="AI97" s="45">
        <v>6218.510000000022</v>
      </c>
      <c r="AJ97" s="45">
        <v>131184.31000000046</v>
      </c>
      <c r="AK97" s="45">
        <v>179467.06000000064</v>
      </c>
      <c r="AL97" s="45">
        <v>12977194.260000046</v>
      </c>
      <c r="AM97" s="45">
        <v>185685.57000000065</v>
      </c>
    </row>
    <row r="98" spans="1:39">
      <c r="A98" s="27" t="s">
        <v>63</v>
      </c>
      <c r="B98" s="28"/>
      <c r="C98" s="45">
        <v>25203275.250000089</v>
      </c>
      <c r="D98" s="45">
        <v>8036700.5700000292</v>
      </c>
      <c r="E98" s="45">
        <v>553540.14000000199</v>
      </c>
      <c r="F98" s="45">
        <v>2907441.4600000102</v>
      </c>
      <c r="G98" s="45">
        <v>441855.13000000163</v>
      </c>
      <c r="H98" s="45">
        <v>37142812.550000131</v>
      </c>
      <c r="I98" s="46"/>
      <c r="J98" s="45">
        <v>0</v>
      </c>
      <c r="K98" s="45">
        <v>777813.71000000276</v>
      </c>
      <c r="L98" s="45">
        <v>1229431.2400000044</v>
      </c>
      <c r="M98" s="45">
        <v>2007244.9500000072</v>
      </c>
      <c r="N98" s="46"/>
      <c r="O98" s="45">
        <v>1873549.6700000067</v>
      </c>
      <c r="P98" s="45">
        <v>1765954.6400000064</v>
      </c>
      <c r="Q98" s="45">
        <v>1699972.360000005</v>
      </c>
      <c r="R98" s="45">
        <v>17439.730000000061</v>
      </c>
      <c r="S98" s="45">
        <v>1329034.2800000047</v>
      </c>
      <c r="T98" s="45">
        <v>122058.04000000044</v>
      </c>
      <c r="U98" s="45">
        <v>2075885.3400000087</v>
      </c>
      <c r="V98" s="45">
        <v>8883894.0600000322</v>
      </c>
      <c r="W98" s="46"/>
      <c r="X98" s="45">
        <v>48033951.560000174</v>
      </c>
      <c r="Y98" s="46"/>
      <c r="Z98" s="45">
        <v>19829676.300000072</v>
      </c>
      <c r="AA98" s="45">
        <v>1253176.2600000044</v>
      </c>
      <c r="AB98" s="45">
        <v>7725830.9000000237</v>
      </c>
      <c r="AC98" s="46"/>
      <c r="AD98" s="45">
        <v>13034148.070000047</v>
      </c>
      <c r="AE98" s="45">
        <v>672272.81000000227</v>
      </c>
      <c r="AF98" s="45">
        <v>991561.44000000344</v>
      </c>
      <c r="AG98" s="46"/>
      <c r="AH98" s="45">
        <v>14652091.180000052</v>
      </c>
      <c r="AI98" s="45">
        <v>0</v>
      </c>
      <c r="AJ98" s="45">
        <v>197519.9400000007</v>
      </c>
      <c r="AK98" s="45">
        <v>246309.01000000088</v>
      </c>
      <c r="AL98" s="45">
        <v>14849611.120000053</v>
      </c>
      <c r="AM98" s="45">
        <v>246309.01000000088</v>
      </c>
    </row>
    <row r="99" spans="1:39">
      <c r="A99" s="27" t="s">
        <v>120</v>
      </c>
      <c r="B99" s="28"/>
      <c r="C99" s="45">
        <v>2093743.8800000073</v>
      </c>
      <c r="D99" s="45">
        <v>1968467.010000007</v>
      </c>
      <c r="E99" s="45">
        <v>438468.99000000156</v>
      </c>
      <c r="F99" s="45">
        <v>591641.23000000208</v>
      </c>
      <c r="G99" s="45">
        <v>218625.4500000008</v>
      </c>
      <c r="H99" s="45">
        <v>5310946.5600000191</v>
      </c>
      <c r="I99" s="46"/>
      <c r="J99" s="45">
        <v>89905.560000000318</v>
      </c>
      <c r="K99" s="45">
        <v>8333.1500000000287</v>
      </c>
      <c r="L99" s="45">
        <v>531636.65000000177</v>
      </c>
      <c r="M99" s="45">
        <v>629875.36000000208</v>
      </c>
      <c r="N99" s="46"/>
      <c r="O99" s="45">
        <v>655427.01000000222</v>
      </c>
      <c r="P99" s="45">
        <v>237759.60000000044</v>
      </c>
      <c r="Q99" s="45">
        <v>544204.85000000056</v>
      </c>
      <c r="R99" s="45">
        <v>945.20000000000346</v>
      </c>
      <c r="S99" s="45">
        <v>0</v>
      </c>
      <c r="T99" s="45">
        <v>0</v>
      </c>
      <c r="U99" s="45">
        <v>1500195.1600000055</v>
      </c>
      <c r="V99" s="45">
        <v>2938531.8200000087</v>
      </c>
      <c r="W99" s="46"/>
      <c r="X99" s="45">
        <v>8879353.74000003</v>
      </c>
      <c r="Y99" s="46"/>
      <c r="Z99" s="45">
        <v>2897628.0900000101</v>
      </c>
      <c r="AA99" s="45">
        <v>242134.65000000084</v>
      </c>
      <c r="AB99" s="45">
        <v>1737504.7800000063</v>
      </c>
      <c r="AC99" s="46"/>
      <c r="AD99" s="45">
        <v>2188362.0800000075</v>
      </c>
      <c r="AE99" s="45">
        <v>236048.97000000085</v>
      </c>
      <c r="AF99" s="45">
        <v>955527.64000000327</v>
      </c>
      <c r="AG99" s="46"/>
      <c r="AH99" s="45">
        <v>2390376.3200000087</v>
      </c>
      <c r="AI99" s="45">
        <v>1287.1500000000046</v>
      </c>
      <c r="AJ99" s="45">
        <v>51345.930000000182</v>
      </c>
      <c r="AK99" s="45">
        <v>32821.890000000116</v>
      </c>
      <c r="AL99" s="45">
        <v>2441722.2500000088</v>
      </c>
      <c r="AM99" s="45">
        <v>34109.040000000117</v>
      </c>
    </row>
    <row r="100" spans="1:39">
      <c r="A100" s="5" t="s">
        <v>169</v>
      </c>
      <c r="B100" s="26"/>
      <c r="C100" s="8">
        <f t="shared" ref="C100:H100" si="33">SUM(C85:C99)</f>
        <v>161321983.00000048</v>
      </c>
      <c r="D100" s="8">
        <f t="shared" si="33"/>
        <v>43950408.440000162</v>
      </c>
      <c r="E100" s="8">
        <f t="shared" si="33"/>
        <v>6271093.5400000224</v>
      </c>
      <c r="F100" s="8">
        <f t="shared" si="33"/>
        <v>19665697.820000056</v>
      </c>
      <c r="G100" s="8">
        <f t="shared" si="33"/>
        <v>4901549.9900000179</v>
      </c>
      <c r="H100" s="8">
        <f t="shared" si="33"/>
        <v>236110732.7900008</v>
      </c>
      <c r="I100" s="21"/>
      <c r="J100" s="8">
        <f>SUM(J85:J99)</f>
        <v>568769.76000000199</v>
      </c>
      <c r="K100" s="8">
        <f>SUM(K85:K99)</f>
        <v>2967506.1800000104</v>
      </c>
      <c r="L100" s="8">
        <f>SUM(L85:L99)</f>
        <v>10443711.880000036</v>
      </c>
      <c r="M100" s="8">
        <f>SUM(M85:M99)</f>
        <v>13979987.820000051</v>
      </c>
      <c r="N100" s="21"/>
      <c r="O100" s="8">
        <f t="shared" ref="O100:V100" si="34">SUM(O85:O99)</f>
        <v>14580242.930000052</v>
      </c>
      <c r="P100" s="8">
        <f t="shared" si="34"/>
        <v>4027091.9800000116</v>
      </c>
      <c r="Q100" s="8">
        <f t="shared" si="34"/>
        <v>11435560.410000026</v>
      </c>
      <c r="R100" s="8">
        <f t="shared" si="34"/>
        <v>31987.54000000011</v>
      </c>
      <c r="S100" s="8">
        <f t="shared" si="34"/>
        <v>10032769.420000037</v>
      </c>
      <c r="T100" s="8">
        <f t="shared" si="34"/>
        <v>2299719.1500000083</v>
      </c>
      <c r="U100" s="8">
        <f t="shared" si="34"/>
        <v>24840723.320000086</v>
      </c>
      <c r="V100" s="8">
        <f t="shared" si="34"/>
        <v>67248094.750000238</v>
      </c>
      <c r="W100" s="21"/>
      <c r="X100" s="8">
        <f>SUM(X85:X99)</f>
        <v>317338815.36000097</v>
      </c>
      <c r="Y100" s="21"/>
      <c r="Z100" s="8">
        <f>SUM(Z85:Z99)</f>
        <v>150120629.88000056</v>
      </c>
      <c r="AA100" s="8">
        <f>SUM(AA85:AA99)</f>
        <v>8356286.7800000291</v>
      </c>
      <c r="AB100" s="8">
        <f>SUM(AB85:AB99)</f>
        <v>56415602.880000189</v>
      </c>
      <c r="AC100" s="21"/>
      <c r="AD100" s="8">
        <f>SUM(AD85:AD99)</f>
        <v>57194531.010000207</v>
      </c>
      <c r="AE100" s="8">
        <f>SUM(AE85:AE99)</f>
        <v>3476189.5800000122</v>
      </c>
      <c r="AF100" s="8">
        <f>SUM(AF85:AF99)</f>
        <v>11040793.550000036</v>
      </c>
      <c r="AG100" s="21"/>
      <c r="AH100" s="8">
        <f t="shared" ref="AH100:AM100" si="35">SUM(AH85:AH99)</f>
        <v>84757088.570000306</v>
      </c>
      <c r="AI100" s="8">
        <f t="shared" si="35"/>
        <v>91545.170000000333</v>
      </c>
      <c r="AJ100" s="8">
        <f t="shared" si="35"/>
        <v>848390.43800000334</v>
      </c>
      <c r="AK100" s="8">
        <f t="shared" si="35"/>
        <v>1637110.3000000061</v>
      </c>
      <c r="AL100" s="8">
        <f t="shared" si="35"/>
        <v>85605479.008000299</v>
      </c>
      <c r="AM100" s="8">
        <f t="shared" si="35"/>
        <v>1728655.470000006</v>
      </c>
    </row>
    <row r="101" spans="1:39" s="9" customFormat="1">
      <c r="A101" s="13"/>
      <c r="B101" s="22"/>
      <c r="C101" s="14"/>
      <c r="D101" s="14"/>
      <c r="E101" s="14"/>
      <c r="F101" s="14"/>
      <c r="G101" s="14"/>
      <c r="H101" s="14"/>
      <c r="I101" s="20"/>
      <c r="J101" s="14"/>
      <c r="K101" s="14"/>
      <c r="L101" s="14"/>
      <c r="M101" s="14"/>
      <c r="N101" s="20"/>
      <c r="O101" s="14"/>
      <c r="P101" s="14"/>
      <c r="Q101" s="14"/>
      <c r="R101" s="14"/>
      <c r="S101" s="14"/>
      <c r="T101" s="14"/>
      <c r="U101" s="14"/>
      <c r="V101" s="14"/>
      <c r="W101" s="20"/>
      <c r="X101" s="14"/>
      <c r="Y101" s="20"/>
      <c r="Z101" s="14"/>
      <c r="AA101" s="14"/>
      <c r="AB101" s="14"/>
      <c r="AC101" s="20"/>
      <c r="AD101" s="14"/>
      <c r="AE101" s="14"/>
      <c r="AF101" s="14"/>
      <c r="AG101" s="20"/>
      <c r="AH101" s="14"/>
      <c r="AI101" s="14"/>
      <c r="AJ101" s="14"/>
      <c r="AK101" s="14"/>
      <c r="AL101" s="14"/>
      <c r="AM101" s="14"/>
    </row>
    <row r="102" spans="1:39" s="1" customFormat="1">
      <c r="A102" s="52" t="s">
        <v>162</v>
      </c>
      <c r="B102" s="15"/>
      <c r="C102" s="53" t="s">
        <v>136</v>
      </c>
      <c r="D102" s="53"/>
      <c r="E102" s="53"/>
      <c r="F102" s="53"/>
      <c r="G102" s="53"/>
      <c r="H102" s="53"/>
      <c r="I102" s="31"/>
      <c r="J102" s="53" t="s">
        <v>125</v>
      </c>
      <c r="K102" s="53"/>
      <c r="L102" s="53"/>
      <c r="M102" s="53"/>
      <c r="N102" s="31"/>
      <c r="O102" s="53" t="s">
        <v>145</v>
      </c>
      <c r="P102" s="53"/>
      <c r="Q102" s="53"/>
      <c r="R102" s="53"/>
      <c r="S102" s="53"/>
      <c r="T102" s="53"/>
      <c r="U102" s="53"/>
      <c r="V102" s="53"/>
      <c r="W102" s="31"/>
      <c r="X102" s="54" t="s">
        <v>124</v>
      </c>
      <c r="Y102" s="31"/>
      <c r="Z102" s="53" t="s">
        <v>154</v>
      </c>
      <c r="AA102" s="53"/>
      <c r="AB102" s="53"/>
      <c r="AC102" s="32"/>
      <c r="AD102" s="53" t="s">
        <v>156</v>
      </c>
      <c r="AE102" s="53"/>
      <c r="AF102" s="53"/>
      <c r="AG102" s="32"/>
      <c r="AH102" s="53" t="s">
        <v>153</v>
      </c>
      <c r="AI102" s="53"/>
      <c r="AJ102" s="53" t="s">
        <v>126</v>
      </c>
      <c r="AK102" s="53"/>
      <c r="AL102" s="53" t="s">
        <v>150</v>
      </c>
      <c r="AM102" s="53"/>
    </row>
    <row r="103" spans="1:39" s="2" customFormat="1" ht="43.2">
      <c r="A103" s="52"/>
      <c r="B103" s="23"/>
      <c r="C103" s="30" t="s">
        <v>137</v>
      </c>
      <c r="D103" s="30" t="s">
        <v>138</v>
      </c>
      <c r="E103" s="30" t="s">
        <v>139</v>
      </c>
      <c r="F103" s="30" t="s">
        <v>142</v>
      </c>
      <c r="G103" s="30" t="s">
        <v>140</v>
      </c>
      <c r="H103" s="30" t="s">
        <v>141</v>
      </c>
      <c r="I103" s="16"/>
      <c r="J103" s="30" t="s">
        <v>143</v>
      </c>
      <c r="K103" s="30" t="s">
        <v>144</v>
      </c>
      <c r="L103" s="30" t="s">
        <v>140</v>
      </c>
      <c r="M103" s="30" t="s">
        <v>141</v>
      </c>
      <c r="N103" s="16"/>
      <c r="O103" s="30" t="s">
        <v>146</v>
      </c>
      <c r="P103" s="30" t="s">
        <v>147</v>
      </c>
      <c r="Q103" s="30" t="s">
        <v>127</v>
      </c>
      <c r="R103" s="30" t="s">
        <v>148</v>
      </c>
      <c r="S103" s="34" t="s">
        <v>172</v>
      </c>
      <c r="T103" s="30" t="s">
        <v>149</v>
      </c>
      <c r="U103" s="30" t="s">
        <v>140</v>
      </c>
      <c r="V103" s="30" t="s">
        <v>141</v>
      </c>
      <c r="W103" s="16"/>
      <c r="X103" s="54"/>
      <c r="Y103" s="16"/>
      <c r="Z103" s="30" t="s">
        <v>155</v>
      </c>
      <c r="AA103" s="39" t="s">
        <v>174</v>
      </c>
      <c r="AB103" s="39" t="s">
        <v>128</v>
      </c>
      <c r="AC103" s="16"/>
      <c r="AD103" s="39" t="s">
        <v>155</v>
      </c>
      <c r="AE103" s="39" t="s">
        <v>174</v>
      </c>
      <c r="AF103" s="30" t="s">
        <v>128</v>
      </c>
      <c r="AG103" s="16"/>
      <c r="AH103" s="30" t="s">
        <v>151</v>
      </c>
      <c r="AI103" s="30" t="s">
        <v>152</v>
      </c>
      <c r="AJ103" s="30" t="s">
        <v>151</v>
      </c>
      <c r="AK103" s="30" t="s">
        <v>152</v>
      </c>
      <c r="AL103" s="34" t="s">
        <v>151</v>
      </c>
      <c r="AM103" s="34" t="s">
        <v>152</v>
      </c>
    </row>
    <row r="104" spans="1:39">
      <c r="A104" s="27" t="s">
        <v>64</v>
      </c>
      <c r="B104" s="28"/>
      <c r="C104" s="40">
        <v>254789.42000000092</v>
      </c>
      <c r="D104" s="40">
        <v>420521.37000000151</v>
      </c>
      <c r="E104" s="40">
        <v>224442.79000000079</v>
      </c>
      <c r="F104" s="40">
        <v>159844.54000000059</v>
      </c>
      <c r="G104" s="40">
        <v>103798.66000000029</v>
      </c>
      <c r="H104" s="40">
        <v>1163396.780000004</v>
      </c>
      <c r="I104" s="29"/>
      <c r="J104" s="40">
        <v>22948.940000000079</v>
      </c>
      <c r="K104" s="40">
        <v>175426.4900000006</v>
      </c>
      <c r="L104" s="40">
        <v>142567.12000000049</v>
      </c>
      <c r="M104" s="40">
        <v>340942.55000000121</v>
      </c>
      <c r="N104" s="29"/>
      <c r="O104" s="40">
        <v>322377.95000000118</v>
      </c>
      <c r="P104" s="40">
        <v>0</v>
      </c>
      <c r="Q104" s="40">
        <v>140201.6600000005</v>
      </c>
      <c r="R104" s="40">
        <v>0</v>
      </c>
      <c r="S104" s="40">
        <v>102251.82000000036</v>
      </c>
      <c r="T104" s="40">
        <v>0</v>
      </c>
      <c r="U104" s="40">
        <v>228989.0900000009</v>
      </c>
      <c r="V104" s="40">
        <v>793820.52000000293</v>
      </c>
      <c r="W104" s="29"/>
      <c r="X104" s="40">
        <v>2298159.850000008</v>
      </c>
      <c r="Y104" s="29"/>
      <c r="Z104" s="40">
        <v>871874.36000000313</v>
      </c>
      <c r="AA104" s="40">
        <v>300984.71000000107</v>
      </c>
      <c r="AB104" s="40">
        <v>692442.52000000258</v>
      </c>
      <c r="AC104" s="29"/>
      <c r="AD104" s="40">
        <v>186974.51000000071</v>
      </c>
      <c r="AE104" s="40">
        <v>40818.850000000144</v>
      </c>
      <c r="AF104" s="40">
        <v>35748.130000000107</v>
      </c>
      <c r="AG104" s="29"/>
      <c r="AH104" s="40">
        <v>879895.0800000031</v>
      </c>
      <c r="AI104" s="40">
        <v>0</v>
      </c>
      <c r="AJ104" s="40">
        <v>23230.090000000084</v>
      </c>
      <c r="AK104" s="40">
        <v>12440.830000000044</v>
      </c>
      <c r="AL104" s="40">
        <v>903125.17000000319</v>
      </c>
      <c r="AM104" s="40">
        <v>12440.830000000044</v>
      </c>
    </row>
    <row r="105" spans="1:39">
      <c r="A105" s="27" t="s">
        <v>65</v>
      </c>
      <c r="B105" s="28"/>
      <c r="C105" s="40">
        <v>7571037.6000000266</v>
      </c>
      <c r="D105" s="40">
        <v>2277372.790000008</v>
      </c>
      <c r="E105" s="40">
        <v>795979.92000000284</v>
      </c>
      <c r="F105" s="40">
        <v>1501795.7300000053</v>
      </c>
      <c r="G105" s="40">
        <v>319578.30000000115</v>
      </c>
      <c r="H105" s="40">
        <v>12465764.340000045</v>
      </c>
      <c r="I105" s="29"/>
      <c r="J105" s="40">
        <v>77074.310000000274</v>
      </c>
      <c r="K105" s="40">
        <v>19726.27000000007</v>
      </c>
      <c r="L105" s="40">
        <v>626859.69000000227</v>
      </c>
      <c r="M105" s="40">
        <v>723660.27000000258</v>
      </c>
      <c r="N105" s="29"/>
      <c r="O105" s="40">
        <v>1142834.060000004</v>
      </c>
      <c r="P105" s="40">
        <v>287981.30000000104</v>
      </c>
      <c r="Q105" s="40">
        <v>1392083.130000002</v>
      </c>
      <c r="R105" s="40">
        <v>0</v>
      </c>
      <c r="S105" s="40">
        <v>594995.73000000208</v>
      </c>
      <c r="T105" s="40">
        <v>108625.56000000039</v>
      </c>
      <c r="U105" s="40">
        <v>1473894.340000004</v>
      </c>
      <c r="V105" s="40">
        <v>5000414.1200000132</v>
      </c>
      <c r="W105" s="29"/>
      <c r="X105" s="40">
        <v>18189838.73000006</v>
      </c>
      <c r="Y105" s="29"/>
      <c r="Z105" s="40">
        <v>6878153.8900000239</v>
      </c>
      <c r="AA105" s="40">
        <v>472803.87000000168</v>
      </c>
      <c r="AB105" s="40">
        <v>4444396.920000013</v>
      </c>
      <c r="AC105" s="29"/>
      <c r="AD105" s="40">
        <v>4505143.0000000158</v>
      </c>
      <c r="AE105" s="40">
        <v>300663.50000000111</v>
      </c>
      <c r="AF105" s="40">
        <v>755933.08000000275</v>
      </c>
      <c r="AG105" s="29"/>
      <c r="AH105" s="40">
        <v>5550984.7000000197</v>
      </c>
      <c r="AI105" s="40">
        <v>4245.0900000000156</v>
      </c>
      <c r="AJ105" s="40">
        <v>76939.090000000273</v>
      </c>
      <c r="AK105" s="40">
        <v>71031.020000000251</v>
      </c>
      <c r="AL105" s="40">
        <v>5627923.7900000196</v>
      </c>
      <c r="AM105" s="40">
        <v>75276.110000000263</v>
      </c>
    </row>
    <row r="106" spans="1:39">
      <c r="A106" s="27" t="s">
        <v>66</v>
      </c>
      <c r="B106" s="28"/>
      <c r="C106" s="40">
        <v>359473.30000000127</v>
      </c>
      <c r="D106" s="40">
        <v>225256.88000000082</v>
      </c>
      <c r="E106" s="40">
        <v>96622.320000000356</v>
      </c>
      <c r="F106" s="40">
        <v>158691.46000000054</v>
      </c>
      <c r="G106" s="40">
        <v>93428.120000000345</v>
      </c>
      <c r="H106" s="40">
        <v>933472.08000000322</v>
      </c>
      <c r="I106" s="29"/>
      <c r="J106" s="40">
        <v>0</v>
      </c>
      <c r="K106" s="40">
        <v>185012.55000000069</v>
      </c>
      <c r="L106" s="40">
        <v>129872.50000000044</v>
      </c>
      <c r="M106" s="40">
        <v>314885.05000000109</v>
      </c>
      <c r="N106" s="29"/>
      <c r="O106" s="40">
        <v>494288.76000000176</v>
      </c>
      <c r="P106" s="40">
        <v>0</v>
      </c>
      <c r="Q106" s="40">
        <v>261313.70000000094</v>
      </c>
      <c r="R106" s="40">
        <v>206.06000000000074</v>
      </c>
      <c r="S106" s="40">
        <v>167344.82000000059</v>
      </c>
      <c r="T106" s="40">
        <v>35540.550000000127</v>
      </c>
      <c r="U106" s="40">
        <v>334157.60000000114</v>
      </c>
      <c r="V106" s="40">
        <v>1292851.4900000046</v>
      </c>
      <c r="W106" s="29"/>
      <c r="X106" s="40">
        <v>2541208.620000009</v>
      </c>
      <c r="Y106" s="29"/>
      <c r="Z106" s="40">
        <v>741451.95000000251</v>
      </c>
      <c r="AA106" s="40">
        <v>241891.23000000085</v>
      </c>
      <c r="AB106" s="40">
        <v>1075900.9900000039</v>
      </c>
      <c r="AC106" s="29"/>
      <c r="AD106" s="40">
        <v>224270.18000000078</v>
      </c>
      <c r="AE106" s="40">
        <v>40115.890000000145</v>
      </c>
      <c r="AF106" s="40">
        <v>162512.49000000054</v>
      </c>
      <c r="AG106" s="29"/>
      <c r="AH106" s="40">
        <v>905923.52000000328</v>
      </c>
      <c r="AI106" s="40">
        <v>0</v>
      </c>
      <c r="AJ106" s="40">
        <v>15924.990000000056</v>
      </c>
      <c r="AK106" s="40">
        <v>1905.4200000000069</v>
      </c>
      <c r="AL106" s="40">
        <v>921848.51000000339</v>
      </c>
      <c r="AM106" s="40">
        <v>1905.4200000000069</v>
      </c>
    </row>
    <row r="107" spans="1:39">
      <c r="A107" s="27" t="s">
        <v>67</v>
      </c>
      <c r="B107" s="28"/>
      <c r="C107" s="40">
        <v>2371157.0200000084</v>
      </c>
      <c r="D107" s="40">
        <v>1136452.770000004</v>
      </c>
      <c r="E107" s="40">
        <v>288162.10000000108</v>
      </c>
      <c r="F107" s="40">
        <v>491599.23000000173</v>
      </c>
      <c r="G107" s="40">
        <v>220080.03000000078</v>
      </c>
      <c r="H107" s="40">
        <v>4507451.1500000162</v>
      </c>
      <c r="I107" s="29"/>
      <c r="J107" s="40">
        <v>88359.320000000327</v>
      </c>
      <c r="K107" s="40">
        <v>9827.9000000000342</v>
      </c>
      <c r="L107" s="40">
        <v>425072.27000000153</v>
      </c>
      <c r="M107" s="40">
        <v>523259.49000000191</v>
      </c>
      <c r="N107" s="29"/>
      <c r="O107" s="40">
        <v>675989.07000000251</v>
      </c>
      <c r="P107" s="40">
        <v>274494.760000001</v>
      </c>
      <c r="Q107" s="40">
        <v>617265.0000000021</v>
      </c>
      <c r="R107" s="40">
        <v>1067</v>
      </c>
      <c r="S107" s="40">
        <v>263627.43000000092</v>
      </c>
      <c r="T107" s="40">
        <v>0</v>
      </c>
      <c r="U107" s="40">
        <v>1009675.3600000029</v>
      </c>
      <c r="V107" s="40">
        <v>2842118.6200000094</v>
      </c>
      <c r="W107" s="29"/>
      <c r="X107" s="40">
        <v>7872829.2600000277</v>
      </c>
      <c r="Y107" s="29"/>
      <c r="Z107" s="40">
        <v>3460035.920000012</v>
      </c>
      <c r="AA107" s="40">
        <v>396605.90000000142</v>
      </c>
      <c r="AB107" s="40">
        <v>2271345.9500000076</v>
      </c>
      <c r="AC107" s="29"/>
      <c r="AD107" s="40">
        <v>1090142.830000004</v>
      </c>
      <c r="AE107" s="40">
        <v>113726.3000000004</v>
      </c>
      <c r="AF107" s="40">
        <v>244023.20000000086</v>
      </c>
      <c r="AG107" s="29"/>
      <c r="AH107" s="40">
        <v>1981457.7000000069</v>
      </c>
      <c r="AI107" s="40">
        <v>0</v>
      </c>
      <c r="AJ107" s="40">
        <v>3815.0500000000138</v>
      </c>
      <c r="AK107" s="40">
        <v>20281.730000000072</v>
      </c>
      <c r="AL107" s="40">
        <v>1985272.750000007</v>
      </c>
      <c r="AM107" s="40">
        <v>20281.730000000072</v>
      </c>
    </row>
    <row r="108" spans="1:39">
      <c r="A108" s="27" t="s">
        <v>68</v>
      </c>
      <c r="B108" s="28"/>
      <c r="C108" s="40">
        <v>246235.58000000089</v>
      </c>
      <c r="D108" s="40">
        <v>239055.75000000084</v>
      </c>
      <c r="E108" s="40">
        <v>85192.210000000312</v>
      </c>
      <c r="F108" s="40">
        <v>94773.420000000333</v>
      </c>
      <c r="G108" s="40">
        <v>41250.70000000015</v>
      </c>
      <c r="H108" s="40">
        <v>706507.66000000248</v>
      </c>
      <c r="I108" s="29"/>
      <c r="J108" s="40">
        <v>0</v>
      </c>
      <c r="K108" s="40">
        <v>145663.49000000051</v>
      </c>
      <c r="L108" s="40">
        <v>47809.020000000171</v>
      </c>
      <c r="M108" s="40">
        <v>193472.51000000068</v>
      </c>
      <c r="N108" s="29"/>
      <c r="O108" s="40">
        <v>462098.39000000164</v>
      </c>
      <c r="P108" s="40">
        <v>0</v>
      </c>
      <c r="Q108" s="40">
        <v>74795.500000000262</v>
      </c>
      <c r="R108" s="40">
        <v>201.48000000000073</v>
      </c>
      <c r="S108" s="40">
        <v>0</v>
      </c>
      <c r="T108" s="40">
        <v>0</v>
      </c>
      <c r="U108" s="40">
        <v>199932.6000000005</v>
      </c>
      <c r="V108" s="40">
        <v>737027.97000000242</v>
      </c>
      <c r="W108" s="29"/>
      <c r="X108" s="40">
        <v>1637008.1400000057</v>
      </c>
      <c r="Y108" s="29"/>
      <c r="Z108" s="40">
        <v>563761.91000000201</v>
      </c>
      <c r="AA108" s="40">
        <v>170985.7700000006</v>
      </c>
      <c r="AB108" s="40">
        <v>702278.41000000248</v>
      </c>
      <c r="AC108" s="29"/>
      <c r="AD108" s="40">
        <v>152504.19000000056</v>
      </c>
      <c r="AE108" s="40">
        <v>20356.960000000072</v>
      </c>
      <c r="AF108" s="40">
        <v>71990.390000000247</v>
      </c>
      <c r="AG108" s="29"/>
      <c r="AH108" s="40">
        <v>173814.07000000062</v>
      </c>
      <c r="AI108" s="40">
        <v>0</v>
      </c>
      <c r="AJ108" s="40">
        <v>200</v>
      </c>
      <c r="AK108" s="40">
        <v>2374.2500000000086</v>
      </c>
      <c r="AL108" s="40">
        <v>174014.07000000062</v>
      </c>
      <c r="AM108" s="40">
        <v>2374.2500000000086</v>
      </c>
    </row>
    <row r="109" spans="1:39">
      <c r="A109" s="27" t="s">
        <v>69</v>
      </c>
      <c r="B109" s="28"/>
      <c r="C109" s="40">
        <v>7643115.460000027</v>
      </c>
      <c r="D109" s="40">
        <v>2184675.310000008</v>
      </c>
      <c r="E109" s="40">
        <v>654419.72000000242</v>
      </c>
      <c r="F109" s="40">
        <v>1136990.9100000039</v>
      </c>
      <c r="G109" s="40">
        <v>32095.820000000112</v>
      </c>
      <c r="H109" s="40">
        <v>11651297.220000042</v>
      </c>
      <c r="I109" s="29"/>
      <c r="J109" s="40">
        <v>0</v>
      </c>
      <c r="K109" s="40">
        <v>41990.220000000154</v>
      </c>
      <c r="L109" s="40">
        <v>760276.46000000276</v>
      </c>
      <c r="M109" s="40">
        <v>802266.68000000296</v>
      </c>
      <c r="N109" s="29"/>
      <c r="O109" s="40">
        <v>1484008.8600000055</v>
      </c>
      <c r="P109" s="40">
        <v>195591.80000000069</v>
      </c>
      <c r="Q109" s="40">
        <v>1163776.9400000041</v>
      </c>
      <c r="R109" s="40">
        <v>284022.36000000098</v>
      </c>
      <c r="S109" s="40">
        <v>934269.98000000336</v>
      </c>
      <c r="T109" s="40">
        <v>545718.76000000199</v>
      </c>
      <c r="U109" s="40">
        <v>1650497.5200000051</v>
      </c>
      <c r="V109" s="40">
        <v>6257886.2200000221</v>
      </c>
      <c r="W109" s="29"/>
      <c r="X109" s="40">
        <v>18711450.120000068</v>
      </c>
      <c r="Y109" s="29"/>
      <c r="Z109" s="40">
        <v>8942193.4700000305</v>
      </c>
      <c r="AA109" s="40">
        <v>561716.37000000197</v>
      </c>
      <c r="AB109" s="40">
        <v>4978996.5800000187</v>
      </c>
      <c r="AC109" s="29"/>
      <c r="AD109" s="40">
        <v>2349991.8700000085</v>
      </c>
      <c r="AE109" s="40">
        <v>229209.5200000008</v>
      </c>
      <c r="AF109" s="40">
        <v>1110245.050000004</v>
      </c>
      <c r="AG109" s="29"/>
      <c r="AH109" s="40">
        <v>1464445.7800000052</v>
      </c>
      <c r="AI109" s="40">
        <v>4247.5100000000157</v>
      </c>
      <c r="AJ109" s="40">
        <v>23374.410000000084</v>
      </c>
      <c r="AK109" s="40">
        <v>46710.600000000166</v>
      </c>
      <c r="AL109" s="40">
        <v>1487820.1900000053</v>
      </c>
      <c r="AM109" s="40">
        <v>50958.110000000182</v>
      </c>
    </row>
    <row r="110" spans="1:39">
      <c r="A110" s="27" t="s">
        <v>70</v>
      </c>
      <c r="B110" s="28"/>
      <c r="C110" s="40">
        <v>8698397.0900000315</v>
      </c>
      <c r="D110" s="40">
        <v>3195528.3100000112</v>
      </c>
      <c r="E110" s="40">
        <v>862856.92000000295</v>
      </c>
      <c r="F110" s="40">
        <v>1174295.9100000041</v>
      </c>
      <c r="G110" s="40">
        <v>148374.93000000052</v>
      </c>
      <c r="H110" s="40">
        <v>14079453.16000005</v>
      </c>
      <c r="I110" s="29"/>
      <c r="J110" s="40">
        <v>75864.890000000276</v>
      </c>
      <c r="K110" s="40">
        <v>299482.43000000104</v>
      </c>
      <c r="L110" s="40">
        <v>453278.36000000162</v>
      </c>
      <c r="M110" s="40">
        <v>828625.68000000296</v>
      </c>
      <c r="N110" s="29"/>
      <c r="O110" s="40">
        <v>627457.55000000214</v>
      </c>
      <c r="P110" s="40">
        <v>388327.56000000134</v>
      </c>
      <c r="Q110" s="40">
        <v>567527.45000000193</v>
      </c>
      <c r="R110" s="40">
        <v>2149.9600000000078</v>
      </c>
      <c r="S110" s="40">
        <v>190858.93000000066</v>
      </c>
      <c r="T110" s="40">
        <v>4250</v>
      </c>
      <c r="U110" s="40">
        <v>1803903.3600000073</v>
      </c>
      <c r="V110" s="40">
        <v>3584474.8100000136</v>
      </c>
      <c r="W110" s="29"/>
      <c r="X110" s="40">
        <v>18492553.650000066</v>
      </c>
      <c r="Y110" s="29"/>
      <c r="Z110" s="40">
        <v>9443081.2100000363</v>
      </c>
      <c r="AA110" s="40">
        <v>652891.25000000233</v>
      </c>
      <c r="AB110" s="40">
        <v>2801278.95000001</v>
      </c>
      <c r="AC110" s="29"/>
      <c r="AD110" s="40">
        <v>3185701.590000012</v>
      </c>
      <c r="AE110" s="40">
        <v>176869.88000000064</v>
      </c>
      <c r="AF110" s="40">
        <v>639484.58000000229</v>
      </c>
      <c r="AG110" s="29"/>
      <c r="AH110" s="40">
        <v>4950501.6000000183</v>
      </c>
      <c r="AI110" s="40">
        <v>0</v>
      </c>
      <c r="AJ110" s="40">
        <v>761662.75000000268</v>
      </c>
      <c r="AK110" s="40">
        <v>46984.040000000168</v>
      </c>
      <c r="AL110" s="40">
        <v>5712164.350000021</v>
      </c>
      <c r="AM110" s="40">
        <v>46984.040000000168</v>
      </c>
    </row>
    <row r="111" spans="1:39">
      <c r="A111" s="27" t="s">
        <v>71</v>
      </c>
      <c r="B111" s="28"/>
      <c r="C111" s="40">
        <v>953999.12000000337</v>
      </c>
      <c r="D111" s="40">
        <v>636365.21000000217</v>
      </c>
      <c r="E111" s="40">
        <v>245596.83000000089</v>
      </c>
      <c r="F111" s="40">
        <v>267060.63000000094</v>
      </c>
      <c r="G111" s="40">
        <v>189962.72000000067</v>
      </c>
      <c r="H111" s="40">
        <v>2292984.5100000082</v>
      </c>
      <c r="I111" s="29"/>
      <c r="J111" s="40">
        <v>42377.820000000153</v>
      </c>
      <c r="K111" s="40">
        <v>213252.32000000076</v>
      </c>
      <c r="L111" s="40">
        <v>261912.4800000008</v>
      </c>
      <c r="M111" s="40">
        <v>517542.62000000174</v>
      </c>
      <c r="N111" s="29"/>
      <c r="O111" s="40">
        <v>802157.99000000278</v>
      </c>
      <c r="P111" s="40">
        <v>0</v>
      </c>
      <c r="Q111" s="40">
        <v>362297.93000000133</v>
      </c>
      <c r="R111" s="40">
        <v>529</v>
      </c>
      <c r="S111" s="40">
        <v>165869.07000000059</v>
      </c>
      <c r="T111" s="40">
        <v>39653.120000000141</v>
      </c>
      <c r="U111" s="40">
        <v>413372.81000000134</v>
      </c>
      <c r="V111" s="40">
        <v>1783879.9200000062</v>
      </c>
      <c r="W111" s="29"/>
      <c r="X111" s="40">
        <v>4594407.0500000166</v>
      </c>
      <c r="Y111" s="29"/>
      <c r="Z111" s="40">
        <v>1305390.6200000045</v>
      </c>
      <c r="AA111" s="40">
        <v>291115.21000000101</v>
      </c>
      <c r="AB111" s="40">
        <v>1522831.6700000046</v>
      </c>
      <c r="AC111" s="29"/>
      <c r="AD111" s="40">
        <v>640805.44000000227</v>
      </c>
      <c r="AE111" s="40">
        <v>58232.510000000198</v>
      </c>
      <c r="AF111" s="40">
        <v>93553.160000000295</v>
      </c>
      <c r="AG111" s="29"/>
      <c r="AH111" s="40">
        <v>2239496.850000008</v>
      </c>
      <c r="AI111" s="40">
        <v>0</v>
      </c>
      <c r="AJ111" s="40">
        <v>14681.030000000053</v>
      </c>
      <c r="AK111" s="40">
        <v>9202.9600000000337</v>
      </c>
      <c r="AL111" s="40">
        <v>2254177.8800000083</v>
      </c>
      <c r="AM111" s="40">
        <v>9202.9600000000337</v>
      </c>
    </row>
    <row r="112" spans="1:39">
      <c r="A112" s="27" t="s">
        <v>72</v>
      </c>
      <c r="B112" s="28"/>
      <c r="C112" s="40">
        <v>2851482.7100000102</v>
      </c>
      <c r="D112" s="40">
        <v>2007368.2200000072</v>
      </c>
      <c r="E112" s="40">
        <v>504739.27000000182</v>
      </c>
      <c r="F112" s="40">
        <v>838576.8300000031</v>
      </c>
      <c r="G112" s="40">
        <v>152585.75000000055</v>
      </c>
      <c r="H112" s="40">
        <v>6354752.7800000226</v>
      </c>
      <c r="I112" s="29"/>
      <c r="J112" s="40">
        <v>0</v>
      </c>
      <c r="K112" s="40">
        <v>306876.02000000112</v>
      </c>
      <c r="L112" s="40">
        <v>397007.49000000139</v>
      </c>
      <c r="M112" s="40">
        <v>703883.51000000257</v>
      </c>
      <c r="N112" s="29"/>
      <c r="O112" s="40">
        <v>893079.78000000317</v>
      </c>
      <c r="P112" s="40">
        <v>225105.56000000067</v>
      </c>
      <c r="Q112" s="40">
        <v>638693.15000000235</v>
      </c>
      <c r="R112" s="40">
        <v>1900.1600000000069</v>
      </c>
      <c r="S112" s="40">
        <v>425417.76000000146</v>
      </c>
      <c r="T112" s="40">
        <v>60672.800000000221</v>
      </c>
      <c r="U112" s="40">
        <v>1052525.9000000041</v>
      </c>
      <c r="V112" s="40">
        <v>3297395.1100000115</v>
      </c>
      <c r="W112" s="29"/>
      <c r="X112" s="40">
        <v>10356031.400000036</v>
      </c>
      <c r="Y112" s="29"/>
      <c r="Z112" s="40">
        <v>4651984.9000000162</v>
      </c>
      <c r="AA112" s="40">
        <v>613211.2400000022</v>
      </c>
      <c r="AB112" s="40">
        <v>2766764.9400000093</v>
      </c>
      <c r="AC112" s="29"/>
      <c r="AD112" s="40">
        <v>1919999.7200000067</v>
      </c>
      <c r="AE112" s="40">
        <v>195528.6900000007</v>
      </c>
      <c r="AF112" s="40">
        <v>1292128.6100000036</v>
      </c>
      <c r="AG112" s="29"/>
      <c r="AH112" s="40">
        <v>4522220.1700000167</v>
      </c>
      <c r="AI112" s="40">
        <v>0</v>
      </c>
      <c r="AJ112" s="40">
        <v>0</v>
      </c>
      <c r="AK112" s="40">
        <v>52088.020000000186</v>
      </c>
      <c r="AL112" s="40">
        <v>4522220.1700000167</v>
      </c>
      <c r="AM112" s="40">
        <v>52088.020000000186</v>
      </c>
    </row>
    <row r="113" spans="1:39">
      <c r="A113" s="27" t="s">
        <v>73</v>
      </c>
      <c r="B113" s="28"/>
      <c r="C113" s="40">
        <v>1936912.9400000069</v>
      </c>
      <c r="D113" s="40">
        <v>1233500</v>
      </c>
      <c r="E113" s="40">
        <v>392821.12000000139</v>
      </c>
      <c r="F113" s="40">
        <v>699482.51000000245</v>
      </c>
      <c r="G113" s="40">
        <v>381971.30000000139</v>
      </c>
      <c r="H113" s="40">
        <v>4644687.8700000122</v>
      </c>
      <c r="I113" s="29"/>
      <c r="J113" s="40">
        <v>37470.410000000134</v>
      </c>
      <c r="K113" s="40">
        <v>383169</v>
      </c>
      <c r="L113" s="40">
        <v>407357.61000000138</v>
      </c>
      <c r="M113" s="40">
        <v>827997.02000000153</v>
      </c>
      <c r="N113" s="29"/>
      <c r="O113" s="40">
        <v>1854879.8200000066</v>
      </c>
      <c r="P113" s="40">
        <v>149563.73000000051</v>
      </c>
      <c r="Q113" s="40">
        <v>387972.70000000141</v>
      </c>
      <c r="R113" s="40">
        <v>991.6500000000035</v>
      </c>
      <c r="S113" s="40">
        <v>370967.26000000135</v>
      </c>
      <c r="T113" s="40">
        <v>0</v>
      </c>
      <c r="U113" s="40">
        <v>648393.02000000211</v>
      </c>
      <c r="V113" s="40">
        <v>3412768.1800000118</v>
      </c>
      <c r="W113" s="29"/>
      <c r="X113" s="40">
        <v>8885453.0700000264</v>
      </c>
      <c r="Y113" s="29"/>
      <c r="Z113" s="40">
        <v>2916087.2700000103</v>
      </c>
      <c r="AA113" s="40">
        <v>528132.70000000182</v>
      </c>
      <c r="AB113" s="40">
        <v>2224002.0000000075</v>
      </c>
      <c r="AC113" s="29"/>
      <c r="AD113" s="40">
        <v>1068388.6700000039</v>
      </c>
      <c r="AE113" s="40">
        <v>118017.88000000043</v>
      </c>
      <c r="AF113" s="40">
        <v>566832.01000000199</v>
      </c>
      <c r="AG113" s="29"/>
      <c r="AH113" s="40">
        <v>2040615.1400000071</v>
      </c>
      <c r="AI113" s="40">
        <v>17308.570000000062</v>
      </c>
      <c r="AJ113" s="40">
        <v>9982.9100000000344</v>
      </c>
      <c r="AK113" s="40">
        <v>64314.990000000224</v>
      </c>
      <c r="AL113" s="40">
        <v>2050598.0500000073</v>
      </c>
      <c r="AM113" s="40">
        <v>81623.560000000289</v>
      </c>
    </row>
    <row r="114" spans="1:39">
      <c r="A114" s="27" t="s">
        <v>74</v>
      </c>
      <c r="B114" s="28"/>
      <c r="C114" s="40">
        <v>110778.75000000039</v>
      </c>
      <c r="D114" s="40">
        <v>151370.80000000054</v>
      </c>
      <c r="E114" s="40">
        <v>103144.60000000036</v>
      </c>
      <c r="F114" s="40">
        <v>194751.5600000007</v>
      </c>
      <c r="G114" s="40">
        <v>58038.010000000213</v>
      </c>
      <c r="H114" s="40">
        <v>618083.7200000023</v>
      </c>
      <c r="I114" s="29"/>
      <c r="J114" s="40">
        <v>23058.740000000085</v>
      </c>
      <c r="K114" s="40">
        <v>6789.3200000000243</v>
      </c>
      <c r="L114" s="40">
        <v>202608.17000000071</v>
      </c>
      <c r="M114" s="40">
        <v>232456.23000000083</v>
      </c>
      <c r="N114" s="29"/>
      <c r="O114" s="40">
        <v>354247.57000000129</v>
      </c>
      <c r="P114" s="40">
        <v>0</v>
      </c>
      <c r="Q114" s="40">
        <v>69538.640000000247</v>
      </c>
      <c r="R114" s="40">
        <v>239.21000000000086</v>
      </c>
      <c r="S114" s="40">
        <v>14923.500000000053</v>
      </c>
      <c r="T114" s="40">
        <v>0</v>
      </c>
      <c r="U114" s="40">
        <v>123937.83000000039</v>
      </c>
      <c r="V114" s="40">
        <v>562886.75000000198</v>
      </c>
      <c r="W114" s="29"/>
      <c r="X114" s="40">
        <v>1413426.7000000051</v>
      </c>
      <c r="Y114" s="29"/>
      <c r="Z114" s="40">
        <v>554805.48000000196</v>
      </c>
      <c r="AA114" s="40">
        <v>159246.30000000057</v>
      </c>
      <c r="AB114" s="40">
        <v>450545.53000000154</v>
      </c>
      <c r="AC114" s="29"/>
      <c r="AD114" s="40">
        <v>84664.150000000285</v>
      </c>
      <c r="AE114" s="40">
        <v>34922.850000000122</v>
      </c>
      <c r="AF114" s="40">
        <v>38946.380000000136</v>
      </c>
      <c r="AG114" s="29"/>
      <c r="AH114" s="40">
        <v>128926.36000000045</v>
      </c>
      <c r="AI114" s="40">
        <v>0</v>
      </c>
      <c r="AJ114" s="40">
        <v>0</v>
      </c>
      <c r="AK114" s="40">
        <v>4370.6800000000158</v>
      </c>
      <c r="AL114" s="40">
        <v>128926.36000000045</v>
      </c>
      <c r="AM114" s="40">
        <v>4370.6800000000158</v>
      </c>
    </row>
    <row r="115" spans="1:39">
      <c r="A115" s="27" t="s">
        <v>75</v>
      </c>
      <c r="B115" s="28"/>
      <c r="C115" s="40">
        <v>99172.500000000349</v>
      </c>
      <c r="D115" s="40">
        <v>153034.38000000056</v>
      </c>
      <c r="E115" s="40">
        <v>79042.520000000281</v>
      </c>
      <c r="F115" s="40">
        <v>119218.96000000043</v>
      </c>
      <c r="G115" s="40">
        <v>43781.020000000157</v>
      </c>
      <c r="H115" s="40">
        <v>494249.38000000175</v>
      </c>
      <c r="I115" s="29"/>
      <c r="J115" s="40">
        <v>9492.5100000000348</v>
      </c>
      <c r="K115" s="40">
        <v>12803.390000000045</v>
      </c>
      <c r="L115" s="40">
        <v>99301.580000000351</v>
      </c>
      <c r="M115" s="40">
        <v>121597.48000000043</v>
      </c>
      <c r="N115" s="29"/>
      <c r="O115" s="40">
        <v>309675.45000000112</v>
      </c>
      <c r="P115" s="40">
        <v>13018.970000000038</v>
      </c>
      <c r="Q115" s="40">
        <v>82335.160000000295</v>
      </c>
      <c r="R115" s="40">
        <v>249</v>
      </c>
      <c r="S115" s="40">
        <v>29283.360000000102</v>
      </c>
      <c r="T115" s="40">
        <v>0</v>
      </c>
      <c r="U115" s="40">
        <v>167036.45000000056</v>
      </c>
      <c r="V115" s="40">
        <v>601598.39000000211</v>
      </c>
      <c r="W115" s="29"/>
      <c r="X115" s="40">
        <v>1217445.2500000042</v>
      </c>
      <c r="Y115" s="29"/>
      <c r="Z115" s="40">
        <v>469825.55000000168</v>
      </c>
      <c r="AA115" s="40">
        <v>107324.44000000037</v>
      </c>
      <c r="AB115" s="40">
        <v>531230.48000000184</v>
      </c>
      <c r="AC115" s="29"/>
      <c r="AD115" s="40">
        <v>106117.44000000038</v>
      </c>
      <c r="AE115" s="40">
        <v>22056.710000000079</v>
      </c>
      <c r="AF115" s="40">
        <v>44665.940000000141</v>
      </c>
      <c r="AG115" s="29"/>
      <c r="AH115" s="40">
        <v>116241.44000000042</v>
      </c>
      <c r="AI115" s="40">
        <v>0</v>
      </c>
      <c r="AJ115" s="40">
        <v>493.2700000000018</v>
      </c>
      <c r="AK115" s="40">
        <v>728.46000000000265</v>
      </c>
      <c r="AL115" s="40">
        <v>116734.71000000043</v>
      </c>
      <c r="AM115" s="40">
        <v>728.46000000000265</v>
      </c>
    </row>
    <row r="116" spans="1:39">
      <c r="A116" s="27" t="s">
        <v>76</v>
      </c>
      <c r="B116" s="28"/>
      <c r="C116" s="40">
        <v>38737715.120000139</v>
      </c>
      <c r="D116" s="40">
        <v>9561889.1500000358</v>
      </c>
      <c r="E116" s="40">
        <v>1069172.8400000038</v>
      </c>
      <c r="F116" s="40">
        <v>4600885.9000000171</v>
      </c>
      <c r="G116" s="40">
        <v>780459.21000000276</v>
      </c>
      <c r="H116" s="40">
        <v>54750122.2200002</v>
      </c>
      <c r="I116" s="21"/>
      <c r="J116" s="40">
        <v>155251.75000000055</v>
      </c>
      <c r="K116" s="40">
        <v>855062.94000000309</v>
      </c>
      <c r="L116" s="40">
        <v>988734.7600000035</v>
      </c>
      <c r="M116" s="40">
        <v>1999049.4500000072</v>
      </c>
      <c r="N116" s="21"/>
      <c r="O116" s="40">
        <v>1865610.0800000068</v>
      </c>
      <c r="P116" s="40">
        <v>365977.75000000128</v>
      </c>
      <c r="Q116" s="40">
        <v>1101593.7400000039</v>
      </c>
      <c r="R116" s="40">
        <v>192044.47000000067</v>
      </c>
      <c r="S116" s="40">
        <v>874112.21000000311</v>
      </c>
      <c r="T116" s="40">
        <v>0</v>
      </c>
      <c r="U116" s="40">
        <v>5609557.9200000204</v>
      </c>
      <c r="V116" s="40">
        <v>10008896.170000035</v>
      </c>
      <c r="W116" s="21"/>
      <c r="X116" s="40">
        <v>66758067.840000242</v>
      </c>
      <c r="Y116" s="21"/>
      <c r="Z116" s="40">
        <v>32093617.880000118</v>
      </c>
      <c r="AA116" s="40">
        <v>1627511.9300000058</v>
      </c>
      <c r="AB116" s="40">
        <v>9529111.560000034</v>
      </c>
      <c r="AC116" s="21"/>
      <c r="AD116" s="40">
        <v>11050818.820000039</v>
      </c>
      <c r="AE116" s="40">
        <v>964402.94000000344</v>
      </c>
      <c r="AF116" s="40">
        <v>1499903.3900000048</v>
      </c>
      <c r="AG116" s="21"/>
      <c r="AH116" s="40">
        <v>23355221.210000087</v>
      </c>
      <c r="AI116" s="40">
        <v>0</v>
      </c>
      <c r="AJ116" s="40">
        <v>124248.56000000043</v>
      </c>
      <c r="AK116" s="40">
        <v>620533.30000000226</v>
      </c>
      <c r="AL116" s="40">
        <v>23479469.770000085</v>
      </c>
      <c r="AM116" s="40">
        <v>620533.30000000226</v>
      </c>
    </row>
    <row r="117" spans="1:39">
      <c r="A117" s="5" t="s">
        <v>168</v>
      </c>
      <c r="B117" s="26"/>
      <c r="C117" s="8">
        <f>SUM(C104:C116)</f>
        <v>71834266.610000253</v>
      </c>
      <c r="D117" s="8">
        <f t="shared" ref="D117:AM117" si="36">SUM(D104:D116)</f>
        <v>23422390.94000008</v>
      </c>
      <c r="E117" s="8">
        <f t="shared" si="36"/>
        <v>5402193.1600000197</v>
      </c>
      <c r="F117" s="8">
        <f t="shared" si="36"/>
        <v>11437967.590000041</v>
      </c>
      <c r="G117" s="8">
        <f t="shared" si="36"/>
        <v>2565404.5700000091</v>
      </c>
      <c r="H117" s="8">
        <f t="shared" si="36"/>
        <v>114662222.87000041</v>
      </c>
      <c r="I117" s="21"/>
      <c r="J117" s="8">
        <f t="shared" si="36"/>
        <v>531898.69000000192</v>
      </c>
      <c r="K117" s="8">
        <f t="shared" si="36"/>
        <v>2655082.3400000082</v>
      </c>
      <c r="L117" s="8">
        <f t="shared" si="36"/>
        <v>4942657.5100000184</v>
      </c>
      <c r="M117" s="8">
        <f t="shared" si="36"/>
        <v>8129638.540000027</v>
      </c>
      <c r="N117" s="21"/>
      <c r="O117" s="8">
        <f t="shared" si="36"/>
        <v>11288705.330000043</v>
      </c>
      <c r="P117" s="8">
        <f t="shared" si="36"/>
        <v>1900061.4300000067</v>
      </c>
      <c r="Q117" s="8">
        <f t="shared" si="36"/>
        <v>6859394.7000000216</v>
      </c>
      <c r="R117" s="8">
        <f t="shared" si="36"/>
        <v>483600.35000000172</v>
      </c>
      <c r="S117" s="8">
        <f t="shared" si="36"/>
        <v>4133921.8700000145</v>
      </c>
      <c r="T117" s="8">
        <f t="shared" si="36"/>
        <v>794460.79000000283</v>
      </c>
      <c r="U117" s="8">
        <f t="shared" si="36"/>
        <v>14715873.800000051</v>
      </c>
      <c r="V117" s="8">
        <f t="shared" si="36"/>
        <v>40176018.27000013</v>
      </c>
      <c r="W117" s="21"/>
      <c r="X117" s="8">
        <f t="shared" si="36"/>
        <v>162967879.68000054</v>
      </c>
      <c r="Y117" s="21"/>
      <c r="Z117" s="8">
        <f t="shared" si="36"/>
        <v>72892264.410000265</v>
      </c>
      <c r="AA117" s="8">
        <f t="shared" si="36"/>
        <v>6124420.9200000223</v>
      </c>
      <c r="AB117" s="8">
        <f t="shared" si="36"/>
        <v>33991126.500000112</v>
      </c>
      <c r="AC117" s="21"/>
      <c r="AD117" s="8">
        <f t="shared" si="36"/>
        <v>26565522.410000093</v>
      </c>
      <c r="AE117" s="8">
        <f t="shared" si="36"/>
        <v>2314922.4800000079</v>
      </c>
      <c r="AF117" s="8">
        <f t="shared" si="36"/>
        <v>6555966.4100000206</v>
      </c>
      <c r="AG117" s="21"/>
      <c r="AH117" s="8">
        <f t="shared" si="36"/>
        <v>48309743.620000176</v>
      </c>
      <c r="AI117" s="8">
        <f t="shared" si="36"/>
        <v>25801.170000000093</v>
      </c>
      <c r="AJ117" s="8">
        <f t="shared" si="36"/>
        <v>1054552.1500000036</v>
      </c>
      <c r="AK117" s="8">
        <f t="shared" si="36"/>
        <v>952966.30000000342</v>
      </c>
      <c r="AL117" s="8">
        <f t="shared" si="36"/>
        <v>49364295.770000175</v>
      </c>
      <c r="AM117" s="8">
        <f t="shared" si="36"/>
        <v>978767.47000000346</v>
      </c>
    </row>
    <row r="118" spans="1:39" s="9" customFormat="1">
      <c r="A118" s="13"/>
      <c r="B118" s="22"/>
      <c r="C118" s="14"/>
      <c r="D118" s="14"/>
      <c r="E118" s="14"/>
      <c r="F118" s="14"/>
      <c r="G118" s="14"/>
      <c r="H118" s="14"/>
      <c r="I118" s="20"/>
      <c r="J118" s="14"/>
      <c r="K118" s="14"/>
      <c r="L118" s="14"/>
      <c r="M118" s="14"/>
      <c r="N118" s="20"/>
      <c r="O118" s="14"/>
      <c r="P118" s="14"/>
      <c r="Q118" s="14"/>
      <c r="R118" s="14"/>
      <c r="S118" s="14"/>
      <c r="T118" s="14"/>
      <c r="U118" s="14"/>
      <c r="V118" s="14"/>
      <c r="W118" s="20"/>
      <c r="X118" s="14"/>
      <c r="Y118" s="20"/>
      <c r="Z118" s="14"/>
      <c r="AA118" s="14"/>
      <c r="AB118" s="14"/>
      <c r="AC118" s="20"/>
      <c r="AD118" s="14"/>
      <c r="AE118" s="14"/>
      <c r="AF118" s="14"/>
      <c r="AG118" s="20"/>
      <c r="AH118" s="14"/>
      <c r="AI118" s="14"/>
      <c r="AJ118" s="14"/>
      <c r="AK118" s="14"/>
      <c r="AL118" s="14"/>
      <c r="AM118" s="14"/>
    </row>
    <row r="119" spans="1:39" s="1" customFormat="1">
      <c r="A119" s="52" t="s">
        <v>163</v>
      </c>
      <c r="B119" s="15"/>
      <c r="C119" s="53" t="s">
        <v>136</v>
      </c>
      <c r="D119" s="53"/>
      <c r="E119" s="53"/>
      <c r="F119" s="53"/>
      <c r="G119" s="53"/>
      <c r="H119" s="53"/>
      <c r="I119" s="31"/>
      <c r="J119" s="53" t="s">
        <v>125</v>
      </c>
      <c r="K119" s="53"/>
      <c r="L119" s="53"/>
      <c r="M119" s="53"/>
      <c r="N119" s="31"/>
      <c r="O119" s="53" t="s">
        <v>145</v>
      </c>
      <c r="P119" s="53"/>
      <c r="Q119" s="53"/>
      <c r="R119" s="53"/>
      <c r="S119" s="53"/>
      <c r="T119" s="53"/>
      <c r="U119" s="53"/>
      <c r="V119" s="53"/>
      <c r="W119" s="31"/>
      <c r="X119" s="54" t="s">
        <v>124</v>
      </c>
      <c r="Y119" s="31"/>
      <c r="Z119" s="53" t="s">
        <v>154</v>
      </c>
      <c r="AA119" s="53"/>
      <c r="AB119" s="53"/>
      <c r="AC119" s="32"/>
      <c r="AD119" s="53" t="s">
        <v>156</v>
      </c>
      <c r="AE119" s="53"/>
      <c r="AF119" s="53"/>
      <c r="AG119" s="32"/>
      <c r="AH119" s="53" t="s">
        <v>153</v>
      </c>
      <c r="AI119" s="53"/>
      <c r="AJ119" s="53" t="s">
        <v>126</v>
      </c>
      <c r="AK119" s="53"/>
      <c r="AL119" s="53" t="s">
        <v>150</v>
      </c>
      <c r="AM119" s="53"/>
    </row>
    <row r="120" spans="1:39" s="2" customFormat="1" ht="43.2">
      <c r="A120" s="52"/>
      <c r="B120" s="23"/>
      <c r="C120" s="30" t="s">
        <v>137</v>
      </c>
      <c r="D120" s="30" t="s">
        <v>138</v>
      </c>
      <c r="E120" s="30" t="s">
        <v>139</v>
      </c>
      <c r="F120" s="30" t="s">
        <v>142</v>
      </c>
      <c r="G120" s="30" t="s">
        <v>140</v>
      </c>
      <c r="H120" s="30" t="s">
        <v>141</v>
      </c>
      <c r="I120" s="16"/>
      <c r="J120" s="30" t="s">
        <v>143</v>
      </c>
      <c r="K120" s="30" t="s">
        <v>144</v>
      </c>
      <c r="L120" s="30" t="s">
        <v>140</v>
      </c>
      <c r="M120" s="30" t="s">
        <v>141</v>
      </c>
      <c r="N120" s="16"/>
      <c r="O120" s="30" t="s">
        <v>146</v>
      </c>
      <c r="P120" s="30" t="s">
        <v>147</v>
      </c>
      <c r="Q120" s="30" t="s">
        <v>127</v>
      </c>
      <c r="R120" s="30" t="s">
        <v>148</v>
      </c>
      <c r="S120" s="34" t="s">
        <v>172</v>
      </c>
      <c r="T120" s="30" t="s">
        <v>149</v>
      </c>
      <c r="U120" s="30" t="s">
        <v>140</v>
      </c>
      <c r="V120" s="30" t="s">
        <v>141</v>
      </c>
      <c r="W120" s="16"/>
      <c r="X120" s="54"/>
      <c r="Y120" s="16"/>
      <c r="Z120" s="30" t="s">
        <v>155</v>
      </c>
      <c r="AA120" s="39" t="s">
        <v>174</v>
      </c>
      <c r="AB120" s="39" t="s">
        <v>128</v>
      </c>
      <c r="AC120" s="16"/>
      <c r="AD120" s="39" t="s">
        <v>155</v>
      </c>
      <c r="AE120" s="39" t="s">
        <v>174</v>
      </c>
      <c r="AF120" s="30" t="s">
        <v>128</v>
      </c>
      <c r="AG120" s="16"/>
      <c r="AH120" s="30" t="s">
        <v>151</v>
      </c>
      <c r="AI120" s="30" t="s">
        <v>152</v>
      </c>
      <c r="AJ120" s="30" t="s">
        <v>151</v>
      </c>
      <c r="AK120" s="30" t="s">
        <v>152</v>
      </c>
      <c r="AL120" s="34" t="s">
        <v>151</v>
      </c>
      <c r="AM120" s="34" t="s">
        <v>152</v>
      </c>
    </row>
    <row r="121" spans="1:39">
      <c r="A121" s="27" t="s">
        <v>121</v>
      </c>
      <c r="B121" s="28"/>
      <c r="C121" s="42">
        <v>4968320.4700000174</v>
      </c>
      <c r="D121" s="42">
        <v>1481419.9000000053</v>
      </c>
      <c r="E121" s="42">
        <v>688345.12000000244</v>
      </c>
      <c r="F121" s="42">
        <v>477814</v>
      </c>
      <c r="G121" s="42">
        <v>407555.05000000144</v>
      </c>
      <c r="H121" s="42">
        <v>8023454.5400000261</v>
      </c>
      <c r="I121" s="44"/>
      <c r="J121" s="42">
        <v>0</v>
      </c>
      <c r="K121" s="42">
        <v>471041.94000000169</v>
      </c>
      <c r="L121" s="42">
        <v>448291.35000000132</v>
      </c>
      <c r="M121" s="42">
        <v>919333.29000000306</v>
      </c>
      <c r="N121" s="44"/>
      <c r="O121" s="42">
        <v>1133147.1900000039</v>
      </c>
      <c r="P121" s="42">
        <v>177063.85000000062</v>
      </c>
      <c r="Q121" s="42">
        <v>320007.20000000112</v>
      </c>
      <c r="R121" s="42">
        <v>1382.8900000000051</v>
      </c>
      <c r="S121" s="42">
        <v>491288.30000000173</v>
      </c>
      <c r="T121" s="42">
        <v>210789.56000000075</v>
      </c>
      <c r="U121" s="42">
        <v>940537.47000000323</v>
      </c>
      <c r="V121" s="42">
        <v>3274216.4600000111</v>
      </c>
      <c r="W121" s="44"/>
      <c r="X121" s="42">
        <v>12217004.29000004</v>
      </c>
      <c r="Y121" s="44"/>
      <c r="Z121" s="42">
        <v>6061522.7800000217</v>
      </c>
      <c r="AA121" s="42">
        <v>656817.20000000228</v>
      </c>
      <c r="AB121" s="42">
        <v>3095336.4000000106</v>
      </c>
      <c r="AC121" s="44"/>
      <c r="AD121" s="42">
        <v>3139618.3500000108</v>
      </c>
      <c r="AE121" s="42">
        <v>338125.65000000119</v>
      </c>
      <c r="AF121" s="42">
        <v>713789.96000000241</v>
      </c>
      <c r="AG121" s="44"/>
      <c r="AH121" s="42">
        <v>2770242.9100000099</v>
      </c>
      <c r="AI121" s="42">
        <v>1111.900000000004</v>
      </c>
      <c r="AJ121" s="42">
        <v>18734.310000000067</v>
      </c>
      <c r="AK121" s="42">
        <v>52562.730000000192</v>
      </c>
      <c r="AL121" s="42">
        <v>2788977.22000001</v>
      </c>
      <c r="AM121" s="42">
        <v>53674.630000000194</v>
      </c>
    </row>
    <row r="122" spans="1:39">
      <c r="A122" s="27" t="s">
        <v>77</v>
      </c>
      <c r="B122" s="28"/>
      <c r="C122" s="42">
        <v>2570654.6000000094</v>
      </c>
      <c r="D122" s="42">
        <v>1898300.2000000067</v>
      </c>
      <c r="E122" s="42">
        <v>432889.04000000155</v>
      </c>
      <c r="F122" s="42">
        <v>837099.720000003</v>
      </c>
      <c r="G122" s="42">
        <v>468967.71000000165</v>
      </c>
      <c r="H122" s="42">
        <v>6207911.2700000228</v>
      </c>
      <c r="I122" s="42"/>
      <c r="J122" s="42">
        <v>82532.64000000029</v>
      </c>
      <c r="K122" s="42">
        <v>502642.92000000179</v>
      </c>
      <c r="L122" s="42">
        <v>414554.78000000096</v>
      </c>
      <c r="M122" s="42">
        <v>999730.34000000299</v>
      </c>
      <c r="N122" s="42"/>
      <c r="O122" s="42">
        <v>1116908.260000004</v>
      </c>
      <c r="P122" s="42">
        <v>117689.35000000043</v>
      </c>
      <c r="Q122" s="42">
        <v>640043.47000000218</v>
      </c>
      <c r="R122" s="42">
        <v>1174.4500000000041</v>
      </c>
      <c r="S122" s="42">
        <v>484629.57000000175</v>
      </c>
      <c r="T122" s="42">
        <v>0</v>
      </c>
      <c r="U122" s="42">
        <v>2227209.2800000096</v>
      </c>
      <c r="V122" s="42">
        <v>4587654.3800000176</v>
      </c>
      <c r="W122" s="42"/>
      <c r="X122" s="42">
        <v>11795295.990000043</v>
      </c>
      <c r="Y122" s="42"/>
      <c r="Z122" s="42">
        <v>5258943.9200000186</v>
      </c>
      <c r="AA122" s="42">
        <v>717731.92000000249</v>
      </c>
      <c r="AB122" s="42">
        <v>4287027.8300000159</v>
      </c>
      <c r="AC122" s="42"/>
      <c r="AD122" s="42">
        <v>1264242.4800000044</v>
      </c>
      <c r="AE122" s="42">
        <v>207664.49000000075</v>
      </c>
      <c r="AF122" s="42">
        <v>334566.01000000123</v>
      </c>
      <c r="AG122" s="42"/>
      <c r="AH122" s="42">
        <v>3031214.320000011</v>
      </c>
      <c r="AI122" s="42">
        <v>0</v>
      </c>
      <c r="AJ122" s="42">
        <v>16492.480000000058</v>
      </c>
      <c r="AK122" s="42">
        <v>3621.2300000000128</v>
      </c>
      <c r="AL122" s="42">
        <v>3047706.800000011</v>
      </c>
      <c r="AM122" s="42">
        <v>3621.2300000000128</v>
      </c>
    </row>
    <row r="123" spans="1:39">
      <c r="A123" s="27" t="s">
        <v>78</v>
      </c>
      <c r="B123" s="28"/>
      <c r="C123" s="42">
        <v>928494.6700000033</v>
      </c>
      <c r="D123" s="42">
        <v>545114.82000000204</v>
      </c>
      <c r="E123" s="42">
        <v>483745.63000000175</v>
      </c>
      <c r="F123" s="42">
        <v>362627.0800000013</v>
      </c>
      <c r="G123" s="42">
        <v>111330.48000000039</v>
      </c>
      <c r="H123" s="42">
        <v>2431312.680000009</v>
      </c>
      <c r="I123" s="42"/>
      <c r="J123" s="42">
        <v>0</v>
      </c>
      <c r="K123" s="42">
        <v>141179.9400000005</v>
      </c>
      <c r="L123" s="42">
        <v>312896.97000000114</v>
      </c>
      <c r="M123" s="42">
        <v>454076.91000000166</v>
      </c>
      <c r="N123" s="42"/>
      <c r="O123" s="42">
        <v>519690.77000000188</v>
      </c>
      <c r="P123" s="42">
        <v>54485.250000000196</v>
      </c>
      <c r="Q123" s="42">
        <v>258480.10000000033</v>
      </c>
      <c r="R123" s="42">
        <v>544.62000000000194</v>
      </c>
      <c r="S123" s="42">
        <v>186783.99000000066</v>
      </c>
      <c r="T123" s="42">
        <v>50727.24000000018</v>
      </c>
      <c r="U123" s="42">
        <v>623709.22000000218</v>
      </c>
      <c r="V123" s="42">
        <v>1694421.1900000055</v>
      </c>
      <c r="W123" s="42"/>
      <c r="X123" s="42">
        <v>4579810.7800000161</v>
      </c>
      <c r="Y123" s="42"/>
      <c r="Z123" s="42">
        <v>1970922.720000007</v>
      </c>
      <c r="AA123" s="42">
        <v>300164.09000000102</v>
      </c>
      <c r="AB123" s="42">
        <v>1561258.2700000047</v>
      </c>
      <c r="AC123" s="42"/>
      <c r="AD123" s="42">
        <v>572455.98000000208</v>
      </c>
      <c r="AE123" s="42">
        <v>90796.710000000327</v>
      </c>
      <c r="AF123" s="42">
        <v>114989.54000000042</v>
      </c>
      <c r="AG123" s="42"/>
      <c r="AH123" s="42">
        <v>1004482.1700000035</v>
      </c>
      <c r="AI123" s="42">
        <v>450.90000000000163</v>
      </c>
      <c r="AJ123" s="42">
        <v>232372.27000000083</v>
      </c>
      <c r="AK123" s="42">
        <v>8969.4600000000337</v>
      </c>
      <c r="AL123" s="42">
        <v>1236854.4400000044</v>
      </c>
      <c r="AM123" s="42">
        <v>9420.3600000000351</v>
      </c>
    </row>
    <row r="124" spans="1:39">
      <c r="A124" s="27" t="s">
        <v>79</v>
      </c>
      <c r="B124" s="28"/>
      <c r="C124" s="42">
        <v>407678.27000000147</v>
      </c>
      <c r="D124" s="42">
        <v>263365.23000000091</v>
      </c>
      <c r="E124" s="42">
        <v>110111.0100000004</v>
      </c>
      <c r="F124" s="42">
        <v>111128.92000000039</v>
      </c>
      <c r="G124" s="42">
        <v>77276.380000000281</v>
      </c>
      <c r="H124" s="42">
        <v>969559.81000000332</v>
      </c>
      <c r="I124" s="42"/>
      <c r="J124" s="42">
        <v>376</v>
      </c>
      <c r="K124" s="42">
        <v>49318.700000000179</v>
      </c>
      <c r="L124" s="42">
        <v>124708.43000000044</v>
      </c>
      <c r="M124" s="42">
        <v>174403.13000000062</v>
      </c>
      <c r="N124" s="42"/>
      <c r="O124" s="42">
        <v>246338.10000000091</v>
      </c>
      <c r="P124" s="42">
        <v>44489.280000000159</v>
      </c>
      <c r="Q124" s="42">
        <v>126860.81000000011</v>
      </c>
      <c r="R124" s="42">
        <v>249.7300000000009</v>
      </c>
      <c r="S124" s="42">
        <v>56160</v>
      </c>
      <c r="T124" s="42">
        <v>0</v>
      </c>
      <c r="U124" s="42">
        <v>393963.66000000102</v>
      </c>
      <c r="V124" s="42">
        <v>868061.58000000217</v>
      </c>
      <c r="W124" s="42"/>
      <c r="X124" s="42">
        <v>2012024.5200000061</v>
      </c>
      <c r="Y124" s="42"/>
      <c r="Z124" s="42">
        <v>816162.7400000029</v>
      </c>
      <c r="AA124" s="42">
        <v>122838.96000000044</v>
      </c>
      <c r="AB124" s="42">
        <v>773299.58000000205</v>
      </c>
      <c r="AC124" s="42"/>
      <c r="AD124" s="42">
        <v>222758.32000000079</v>
      </c>
      <c r="AE124" s="42">
        <v>28637.780000000101</v>
      </c>
      <c r="AF124" s="42">
        <v>261424.64000000068</v>
      </c>
      <c r="AG124" s="42"/>
      <c r="AH124" s="42">
        <v>713562.40000000258</v>
      </c>
      <c r="AI124" s="42">
        <v>0</v>
      </c>
      <c r="AJ124" s="42">
        <v>25327.690000000093</v>
      </c>
      <c r="AK124" s="42">
        <v>425</v>
      </c>
      <c r="AL124" s="42">
        <v>738890.09000000264</v>
      </c>
      <c r="AM124" s="42">
        <v>425</v>
      </c>
    </row>
    <row r="125" spans="1:39">
      <c r="A125" s="27" t="s">
        <v>80</v>
      </c>
      <c r="B125" s="28"/>
      <c r="C125" s="42">
        <v>1045921.7100000037</v>
      </c>
      <c r="D125" s="42">
        <v>591252.52000000118</v>
      </c>
      <c r="E125" s="42">
        <v>553851.9000000034</v>
      </c>
      <c r="F125" s="42">
        <v>366022.43000000127</v>
      </c>
      <c r="G125" s="42">
        <v>170242.77000000037</v>
      </c>
      <c r="H125" s="42">
        <v>2727291.3300000099</v>
      </c>
      <c r="I125" s="42"/>
      <c r="J125" s="42">
        <v>29164.960000000101</v>
      </c>
      <c r="K125" s="42">
        <v>71135.770000000237</v>
      </c>
      <c r="L125" s="42">
        <v>94367.889999994048</v>
      </c>
      <c r="M125" s="42">
        <v>194668.61999999438</v>
      </c>
      <c r="N125" s="42"/>
      <c r="O125" s="42">
        <v>935193.56000000378</v>
      </c>
      <c r="P125" s="42">
        <v>0</v>
      </c>
      <c r="Q125" s="42">
        <v>395561.22000000102</v>
      </c>
      <c r="R125" s="42">
        <v>506.5800000000018</v>
      </c>
      <c r="S125" s="42">
        <v>178469.48000000065</v>
      </c>
      <c r="T125" s="42">
        <v>51386.790000000183</v>
      </c>
      <c r="U125" s="42">
        <v>876614.89000000118</v>
      </c>
      <c r="V125" s="42">
        <v>2437732.520000007</v>
      </c>
      <c r="W125" s="42"/>
      <c r="X125" s="42">
        <v>5359692.4700000118</v>
      </c>
      <c r="Y125" s="42"/>
      <c r="Z125" s="42">
        <v>2002413.1900000072</v>
      </c>
      <c r="AA125" s="42">
        <v>190375.99000000031</v>
      </c>
      <c r="AB125" s="42">
        <v>2050812.8500000068</v>
      </c>
      <c r="AC125" s="42"/>
      <c r="AD125" s="42">
        <v>573334.400000002</v>
      </c>
      <c r="AE125" s="42">
        <v>59712.140000000109</v>
      </c>
      <c r="AF125" s="42">
        <v>378852.98000000126</v>
      </c>
      <c r="AG125" s="42"/>
      <c r="AH125" s="42">
        <v>0</v>
      </c>
      <c r="AI125" s="42">
        <v>0</v>
      </c>
      <c r="AJ125" s="42">
        <v>0</v>
      </c>
      <c r="AK125" s="42">
        <v>0</v>
      </c>
      <c r="AL125" s="42">
        <v>0</v>
      </c>
      <c r="AM125" s="42">
        <v>0</v>
      </c>
    </row>
    <row r="126" spans="1:39">
      <c r="A126" s="27" t="s">
        <v>81</v>
      </c>
      <c r="B126" s="28"/>
      <c r="C126" s="42">
        <v>2309985.9100000085</v>
      </c>
      <c r="D126" s="42">
        <v>1428712.390000005</v>
      </c>
      <c r="E126" s="42">
        <v>796642.33000000287</v>
      </c>
      <c r="F126" s="42">
        <v>769052.85000000265</v>
      </c>
      <c r="G126" s="42">
        <v>213634.64000000077</v>
      </c>
      <c r="H126" s="42">
        <v>5518028.1200000197</v>
      </c>
      <c r="I126" s="42"/>
      <c r="J126" s="42">
        <v>0</v>
      </c>
      <c r="K126" s="42">
        <v>503080.70000000182</v>
      </c>
      <c r="L126" s="42">
        <v>356524.45000000123</v>
      </c>
      <c r="M126" s="42">
        <v>859605.15000000305</v>
      </c>
      <c r="N126" s="42"/>
      <c r="O126" s="42">
        <v>606368.62000000221</v>
      </c>
      <c r="P126" s="42">
        <v>0</v>
      </c>
      <c r="Q126" s="42">
        <v>396104.9900000004</v>
      </c>
      <c r="R126" s="42">
        <v>0</v>
      </c>
      <c r="S126" s="42">
        <v>347803.5400000012</v>
      </c>
      <c r="T126" s="42">
        <v>107283.21000000038</v>
      </c>
      <c r="U126" s="42">
        <v>878314.21000000299</v>
      </c>
      <c r="V126" s="42">
        <v>2335874.5700000073</v>
      </c>
      <c r="W126" s="42"/>
      <c r="X126" s="42">
        <v>8713507.8400000297</v>
      </c>
      <c r="Y126" s="42"/>
      <c r="Z126" s="42">
        <v>3018716.3500000108</v>
      </c>
      <c r="AA126" s="42">
        <v>732813.52000000258</v>
      </c>
      <c r="AB126" s="42">
        <v>2020172.1300000071</v>
      </c>
      <c r="AC126" s="42"/>
      <c r="AD126" s="42">
        <v>2445911.9700000086</v>
      </c>
      <c r="AE126" s="42">
        <v>74956.440000000264</v>
      </c>
      <c r="AF126" s="42">
        <v>336376.32000000117</v>
      </c>
      <c r="AG126" s="42"/>
      <c r="AH126" s="42">
        <v>2754326.7300000098</v>
      </c>
      <c r="AI126" s="42">
        <v>0</v>
      </c>
      <c r="AJ126" s="42">
        <v>37020</v>
      </c>
      <c r="AK126" s="42">
        <v>4446.0300000000152</v>
      </c>
      <c r="AL126" s="42">
        <v>2791346.7300000098</v>
      </c>
      <c r="AM126" s="42">
        <v>4446.0300000000152</v>
      </c>
    </row>
    <row r="127" spans="1:39">
      <c r="A127" s="27" t="s">
        <v>82</v>
      </c>
      <c r="B127" s="28"/>
      <c r="C127" s="42">
        <v>1080738.0900000038</v>
      </c>
      <c r="D127" s="42">
        <v>462558.65000000165</v>
      </c>
      <c r="E127" s="42">
        <v>94858.340000000331</v>
      </c>
      <c r="F127" s="42">
        <v>467971.10000000172</v>
      </c>
      <c r="G127" s="42">
        <v>154170.16000000056</v>
      </c>
      <c r="H127" s="42">
        <v>2260296.3400000078</v>
      </c>
      <c r="I127" s="42"/>
      <c r="J127" s="42">
        <v>53965.730000000192</v>
      </c>
      <c r="K127" s="42">
        <v>597081.55000000214</v>
      </c>
      <c r="L127" s="42">
        <v>230570.93000000081</v>
      </c>
      <c r="M127" s="42">
        <v>881618.21000000322</v>
      </c>
      <c r="N127" s="42"/>
      <c r="O127" s="42">
        <v>742104.7700000027</v>
      </c>
      <c r="P127" s="42">
        <v>124000</v>
      </c>
      <c r="Q127" s="42">
        <v>498909.44000000157</v>
      </c>
      <c r="R127" s="42">
        <v>0</v>
      </c>
      <c r="S127" s="42">
        <v>178159.81000000064</v>
      </c>
      <c r="T127" s="42">
        <v>32316.920000000118</v>
      </c>
      <c r="U127" s="42">
        <v>813443.21000000264</v>
      </c>
      <c r="V127" s="42">
        <v>2388934.1500000078</v>
      </c>
      <c r="W127" s="42"/>
      <c r="X127" s="42">
        <v>5530848.7000000188</v>
      </c>
      <c r="Y127" s="42"/>
      <c r="Z127" s="42">
        <v>1990042.5500000073</v>
      </c>
      <c r="AA127" s="42">
        <v>829521.39000000304</v>
      </c>
      <c r="AB127" s="42">
        <v>1894888.4200000067</v>
      </c>
      <c r="AC127" s="42"/>
      <c r="AD127" s="42">
        <v>347431.51000000117</v>
      </c>
      <c r="AE127" s="42">
        <v>76806.490000000282</v>
      </c>
      <c r="AF127" s="42">
        <v>188432.5000000007</v>
      </c>
      <c r="AG127" s="42"/>
      <c r="AH127" s="42">
        <v>2156208.1600000076</v>
      </c>
      <c r="AI127" s="42">
        <v>0</v>
      </c>
      <c r="AJ127" s="42">
        <v>0</v>
      </c>
      <c r="AK127" s="42">
        <v>11083.49000000004</v>
      </c>
      <c r="AL127" s="42">
        <v>2156208.1600000076</v>
      </c>
      <c r="AM127" s="42">
        <v>11083.49000000004</v>
      </c>
    </row>
    <row r="128" spans="1:39">
      <c r="A128" s="27" t="s">
        <v>83</v>
      </c>
      <c r="B128" s="28"/>
      <c r="C128" s="42">
        <v>2590274.9700000095</v>
      </c>
      <c r="D128" s="42">
        <v>2641768.3300000094</v>
      </c>
      <c r="E128" s="42">
        <v>1410000</v>
      </c>
      <c r="F128" s="42">
        <v>991515.67000000353</v>
      </c>
      <c r="G128" s="42">
        <v>405732.09000000148</v>
      </c>
      <c r="H128" s="42">
        <v>8039291.0600000247</v>
      </c>
      <c r="I128" s="42"/>
      <c r="J128" s="42">
        <v>61311.300000000221</v>
      </c>
      <c r="K128" s="42">
        <v>777043.64000000281</v>
      </c>
      <c r="L128" s="42">
        <v>532316.11000000197</v>
      </c>
      <c r="M128" s="42">
        <v>1370671.0500000049</v>
      </c>
      <c r="N128" s="42"/>
      <c r="O128" s="42">
        <v>1680858.0800000059</v>
      </c>
      <c r="P128" s="42">
        <v>114637.93000000042</v>
      </c>
      <c r="Q128" s="42">
        <v>731414.44000000041</v>
      </c>
      <c r="R128" s="42">
        <v>1567.9200000000055</v>
      </c>
      <c r="S128" s="42">
        <v>971066.32000000356</v>
      </c>
      <c r="T128" s="42">
        <v>3911.2200000000144</v>
      </c>
      <c r="U128" s="42">
        <v>1210570.6300000048</v>
      </c>
      <c r="V128" s="42">
        <v>4714026.5400000149</v>
      </c>
      <c r="W128" s="42"/>
      <c r="X128" s="42">
        <v>14123988.650000043</v>
      </c>
      <c r="Y128" s="42"/>
      <c r="Z128" s="42">
        <v>5827939.1600000206</v>
      </c>
      <c r="AA128" s="42">
        <v>949933.6900000032</v>
      </c>
      <c r="AB128" s="42">
        <v>4314918.1700000139</v>
      </c>
      <c r="AC128" s="42"/>
      <c r="AD128" s="42">
        <v>2379707.0800000085</v>
      </c>
      <c r="AE128" s="42">
        <v>340574.31000000122</v>
      </c>
      <c r="AF128" s="42">
        <v>480670.42000000161</v>
      </c>
      <c r="AG128" s="42"/>
      <c r="AH128" s="42">
        <v>3967479.7400000142</v>
      </c>
      <c r="AI128" s="42">
        <v>0</v>
      </c>
      <c r="AJ128" s="42">
        <v>5063.0900000000183</v>
      </c>
      <c r="AK128" s="42">
        <v>66045.840000000229</v>
      </c>
      <c r="AL128" s="42">
        <v>3972542.830000014</v>
      </c>
      <c r="AM128" s="42">
        <v>66045.840000000229</v>
      </c>
    </row>
    <row r="129" spans="1:39">
      <c r="A129" s="27" t="s">
        <v>84</v>
      </c>
      <c r="B129" s="28"/>
      <c r="C129" s="42">
        <v>5519581.0300000198</v>
      </c>
      <c r="D129" s="42">
        <v>1841580.1800000065</v>
      </c>
      <c r="E129" s="42">
        <v>579536.62000000209</v>
      </c>
      <c r="F129" s="42">
        <v>1016896.0700000036</v>
      </c>
      <c r="G129" s="42">
        <v>486000.23000000173</v>
      </c>
      <c r="H129" s="42">
        <v>9443594.1300000343</v>
      </c>
      <c r="I129" s="42"/>
      <c r="J129" s="42">
        <v>0</v>
      </c>
      <c r="K129" s="42">
        <v>133170.65000000046</v>
      </c>
      <c r="L129" s="42">
        <v>596363.93000000215</v>
      </c>
      <c r="M129" s="42">
        <v>729534.58000000264</v>
      </c>
      <c r="N129" s="42"/>
      <c r="O129" s="42">
        <v>1870652.0700000068</v>
      </c>
      <c r="P129" s="42">
        <v>210975</v>
      </c>
      <c r="Q129" s="42">
        <v>1001752.6400000036</v>
      </c>
      <c r="R129" s="42">
        <v>1304</v>
      </c>
      <c r="S129" s="42">
        <v>556031.93000000203</v>
      </c>
      <c r="T129" s="42">
        <v>233326.50000000081</v>
      </c>
      <c r="U129" s="42">
        <v>1214687.8100000047</v>
      </c>
      <c r="V129" s="42">
        <v>5088729.9500000179</v>
      </c>
      <c r="W129" s="42"/>
      <c r="X129" s="42">
        <v>15261858.660000054</v>
      </c>
      <c r="Y129" s="42"/>
      <c r="Z129" s="42">
        <v>6463738.8800000241</v>
      </c>
      <c r="AA129" s="42">
        <v>512811.46000000183</v>
      </c>
      <c r="AB129" s="42">
        <v>4389586.0900000166</v>
      </c>
      <c r="AC129" s="42"/>
      <c r="AD129" s="42">
        <v>1392470.9500000051</v>
      </c>
      <c r="AE129" s="42">
        <v>205398.06000000075</v>
      </c>
      <c r="AF129" s="42">
        <v>409467.48000000149</v>
      </c>
      <c r="AG129" s="42"/>
      <c r="AH129" s="42">
        <v>3657497.9300000127</v>
      </c>
      <c r="AI129" s="42">
        <v>10991.210000000039</v>
      </c>
      <c r="AJ129" s="42">
        <v>95868.220000000336</v>
      </c>
      <c r="AK129" s="42">
        <v>42193.650000000154</v>
      </c>
      <c r="AL129" s="42">
        <v>3753366.1500000129</v>
      </c>
      <c r="AM129" s="42">
        <v>53184.86000000019</v>
      </c>
    </row>
    <row r="130" spans="1:39">
      <c r="A130" s="27" t="s">
        <v>85</v>
      </c>
      <c r="B130" s="28"/>
      <c r="C130" s="42">
        <v>4085668.8700000145</v>
      </c>
      <c r="D130" s="42">
        <v>1296984.2800000047</v>
      </c>
      <c r="E130" s="42">
        <v>613813.34000000218</v>
      </c>
      <c r="F130" s="42">
        <v>735721.4200000026</v>
      </c>
      <c r="G130" s="42">
        <v>438655.89000000159</v>
      </c>
      <c r="H130" s="42">
        <v>7170843.800000025</v>
      </c>
      <c r="I130" s="42"/>
      <c r="J130" s="42">
        <v>160681.97000000055</v>
      </c>
      <c r="K130" s="42">
        <v>334452.4100000012</v>
      </c>
      <c r="L130" s="42">
        <v>496343.38000000094</v>
      </c>
      <c r="M130" s="42">
        <v>991477.76000000269</v>
      </c>
      <c r="N130" s="42"/>
      <c r="O130" s="42">
        <v>1566197.4500000055</v>
      </c>
      <c r="P130" s="42">
        <v>214198.90000000075</v>
      </c>
      <c r="Q130" s="42">
        <v>1037472.5400000022</v>
      </c>
      <c r="R130" s="42">
        <v>1919.5400000000068</v>
      </c>
      <c r="S130" s="42">
        <v>812484.33000000287</v>
      </c>
      <c r="T130" s="42">
        <v>36561.78000000013</v>
      </c>
      <c r="U130" s="42">
        <v>1926939.6000000059</v>
      </c>
      <c r="V130" s="42">
        <v>5595774.1400000174</v>
      </c>
      <c r="W130" s="42"/>
      <c r="X130" s="42">
        <v>13758095.700000044</v>
      </c>
      <c r="Y130" s="42"/>
      <c r="Z130" s="42">
        <v>5566587.5100000175</v>
      </c>
      <c r="AA130" s="42">
        <v>816627.29000000283</v>
      </c>
      <c r="AB130" s="42">
        <v>4860636.5400000177</v>
      </c>
      <c r="AC130" s="42"/>
      <c r="AD130" s="42">
        <v>2109519.4700000077</v>
      </c>
      <c r="AE130" s="42">
        <v>196718.86000000068</v>
      </c>
      <c r="AF130" s="42">
        <v>840191.01000000315</v>
      </c>
      <c r="AG130" s="42"/>
      <c r="AH130" s="42">
        <v>12897.770000000046</v>
      </c>
      <c r="AI130" s="42">
        <v>0</v>
      </c>
      <c r="AJ130" s="42">
        <v>3929746.2100000139</v>
      </c>
      <c r="AK130" s="42">
        <v>66321.780000000232</v>
      </c>
      <c r="AL130" s="42">
        <v>3942643.980000014</v>
      </c>
      <c r="AM130" s="42">
        <v>66321.780000000232</v>
      </c>
    </row>
    <row r="131" spans="1:39">
      <c r="A131" s="27" t="s">
        <v>86</v>
      </c>
      <c r="B131" s="28"/>
      <c r="C131" s="42">
        <v>864739.3300000031</v>
      </c>
      <c r="D131" s="42">
        <v>601552</v>
      </c>
      <c r="E131" s="42">
        <v>76611.920000000275</v>
      </c>
      <c r="F131" s="42">
        <v>573134.09000000195</v>
      </c>
      <c r="G131" s="42">
        <v>236995.22000000085</v>
      </c>
      <c r="H131" s="42">
        <v>2353032.5600000061</v>
      </c>
      <c r="I131" s="42"/>
      <c r="J131" s="42">
        <v>0</v>
      </c>
      <c r="K131" s="42">
        <v>153000</v>
      </c>
      <c r="L131" s="42">
        <v>266345.47000000096</v>
      </c>
      <c r="M131" s="42">
        <v>419345.47000000096</v>
      </c>
      <c r="N131" s="42"/>
      <c r="O131" s="42">
        <v>305980.33000000112</v>
      </c>
      <c r="P131" s="42">
        <v>19314.330000000071</v>
      </c>
      <c r="Q131" s="42">
        <v>142699.81000000006</v>
      </c>
      <c r="R131" s="42">
        <v>0</v>
      </c>
      <c r="S131" s="42">
        <v>372295.89000000135</v>
      </c>
      <c r="T131" s="42">
        <v>65234.400000000234</v>
      </c>
      <c r="U131" s="42">
        <v>597226.91000000236</v>
      </c>
      <c r="V131" s="42">
        <v>1502751.670000005</v>
      </c>
      <c r="W131" s="42"/>
      <c r="X131" s="42">
        <v>4275129.7000000123</v>
      </c>
      <c r="Y131" s="42"/>
      <c r="Z131" s="42">
        <v>522787.36000000191</v>
      </c>
      <c r="AA131" s="42">
        <v>182491.80000000063</v>
      </c>
      <c r="AB131" s="42">
        <v>1004219.0400000035</v>
      </c>
      <c r="AC131" s="42"/>
      <c r="AD131" s="42">
        <v>1293657.6800000046</v>
      </c>
      <c r="AE131" s="42">
        <v>171732.48000000062</v>
      </c>
      <c r="AF131" s="42">
        <v>441192.27000000118</v>
      </c>
      <c r="AG131" s="42"/>
      <c r="AH131" s="42">
        <v>1314300.2700000047</v>
      </c>
      <c r="AI131" s="42">
        <v>0</v>
      </c>
      <c r="AJ131" s="42">
        <v>0</v>
      </c>
      <c r="AK131" s="42">
        <v>20238.320000000072</v>
      </c>
      <c r="AL131" s="42">
        <v>1314300.2700000047</v>
      </c>
      <c r="AM131" s="42">
        <v>20238.320000000072</v>
      </c>
    </row>
    <row r="132" spans="1:39">
      <c r="A132" s="27" t="s">
        <v>87</v>
      </c>
      <c r="B132" s="28"/>
      <c r="C132" s="42">
        <v>1435655.2000000051</v>
      </c>
      <c r="D132" s="42">
        <v>761012.73000000266</v>
      </c>
      <c r="E132" s="42">
        <v>322407.14000000118</v>
      </c>
      <c r="F132" s="42">
        <v>567173.16000000201</v>
      </c>
      <c r="G132" s="42">
        <v>379546.57000000135</v>
      </c>
      <c r="H132" s="42">
        <v>3465794.8000000119</v>
      </c>
      <c r="I132" s="42"/>
      <c r="J132" s="42">
        <v>48006.310000000165</v>
      </c>
      <c r="K132" s="42">
        <v>262590.77000000095</v>
      </c>
      <c r="L132" s="42">
        <v>409362.14000000147</v>
      </c>
      <c r="M132" s="42">
        <v>719959.22000000253</v>
      </c>
      <c r="N132" s="42"/>
      <c r="O132" s="42">
        <v>2048054.0700000073</v>
      </c>
      <c r="P132" s="42">
        <v>204953.23000000039</v>
      </c>
      <c r="Q132" s="42">
        <v>431780.18000000145</v>
      </c>
      <c r="R132" s="42">
        <v>3033</v>
      </c>
      <c r="S132" s="42">
        <v>268127.02000000095</v>
      </c>
      <c r="T132" s="42">
        <v>142773.49000000049</v>
      </c>
      <c r="U132" s="42">
        <v>745168.4300000018</v>
      </c>
      <c r="V132" s="42">
        <v>3843889.4200000125</v>
      </c>
      <c r="W132" s="42"/>
      <c r="X132" s="42">
        <v>8029643.4400000274</v>
      </c>
      <c r="Y132" s="42"/>
      <c r="Z132" s="42">
        <v>3160294.8000000115</v>
      </c>
      <c r="AA132" s="42">
        <v>606351.40000000212</v>
      </c>
      <c r="AB132" s="42">
        <v>166591.1000000005</v>
      </c>
      <c r="AC132" s="42"/>
      <c r="AD132" s="42">
        <v>271244.10000000097</v>
      </c>
      <c r="AE132" s="42">
        <v>80151.470000000292</v>
      </c>
      <c r="AF132" s="42">
        <v>3445444.5000000121</v>
      </c>
      <c r="AG132" s="42"/>
      <c r="AH132" s="42">
        <v>1803534.6000000064</v>
      </c>
      <c r="AI132" s="42">
        <v>7083.610000000026</v>
      </c>
      <c r="AJ132" s="42">
        <v>5017</v>
      </c>
      <c r="AK132" s="42">
        <v>20832.230000000072</v>
      </c>
      <c r="AL132" s="42">
        <v>1808551.6000000064</v>
      </c>
      <c r="AM132" s="42">
        <v>27915.840000000098</v>
      </c>
    </row>
    <row r="133" spans="1:39">
      <c r="A133" s="27" t="s">
        <v>88</v>
      </c>
      <c r="B133" s="28"/>
      <c r="C133" s="42">
        <v>650221.2000000024</v>
      </c>
      <c r="D133" s="42">
        <v>478657.93000000168</v>
      </c>
      <c r="E133" s="42">
        <v>200606.36000000071</v>
      </c>
      <c r="F133" s="42">
        <v>218905.8000000008</v>
      </c>
      <c r="G133" s="42">
        <v>89078.810000000318</v>
      </c>
      <c r="H133" s="42">
        <v>1637470.1000000059</v>
      </c>
      <c r="I133" s="42"/>
      <c r="J133" s="42">
        <v>0</v>
      </c>
      <c r="K133" s="42">
        <v>82801.800000000294</v>
      </c>
      <c r="L133" s="42">
        <v>82738.020000000295</v>
      </c>
      <c r="M133" s="42">
        <v>165539.82000000059</v>
      </c>
      <c r="N133" s="42"/>
      <c r="O133" s="42">
        <v>1124832</v>
      </c>
      <c r="P133" s="42">
        <v>67103.290000000241</v>
      </c>
      <c r="Q133" s="42">
        <v>45606.410000000164</v>
      </c>
      <c r="R133" s="42">
        <v>711</v>
      </c>
      <c r="S133" s="42">
        <v>216816.25000000076</v>
      </c>
      <c r="T133" s="42">
        <v>40706.500000000146</v>
      </c>
      <c r="U133" s="42">
        <v>446080.64000000176</v>
      </c>
      <c r="V133" s="42">
        <v>1941856.0900000031</v>
      </c>
      <c r="W133" s="42"/>
      <c r="X133" s="42">
        <v>3744866.0100000096</v>
      </c>
      <c r="Y133" s="42"/>
      <c r="Z133" s="42">
        <v>1303908.9700000046</v>
      </c>
      <c r="AA133" s="42">
        <v>128037.55000000045</v>
      </c>
      <c r="AB133" s="42">
        <v>1789340.0700000019</v>
      </c>
      <c r="AC133" s="42"/>
      <c r="AD133" s="42">
        <v>238648.36000000083</v>
      </c>
      <c r="AE133" s="42">
        <v>13156.460000000046</v>
      </c>
      <c r="AF133" s="42">
        <v>73986.950000000244</v>
      </c>
      <c r="AG133" s="42"/>
      <c r="AH133" s="42">
        <v>814412.7400000029</v>
      </c>
      <c r="AI133" s="42">
        <v>8781.6500000000306</v>
      </c>
      <c r="AJ133" s="42">
        <v>0</v>
      </c>
      <c r="AK133" s="42">
        <v>24072.810000000089</v>
      </c>
      <c r="AL133" s="42">
        <v>814412.7400000029</v>
      </c>
      <c r="AM133" s="42">
        <v>32854.460000000123</v>
      </c>
    </row>
    <row r="134" spans="1:39">
      <c r="A134" s="27" t="s">
        <v>89</v>
      </c>
      <c r="B134" s="28"/>
      <c r="C134" s="42">
        <v>29838.410000000105</v>
      </c>
      <c r="D134" s="42">
        <v>9112.4800000000323</v>
      </c>
      <c r="E134" s="42">
        <v>0</v>
      </c>
      <c r="F134" s="42">
        <v>23294.720000000085</v>
      </c>
      <c r="G134" s="42">
        <v>4575.3700000000163</v>
      </c>
      <c r="H134" s="42">
        <v>66820.980000000229</v>
      </c>
      <c r="I134" s="42"/>
      <c r="J134" s="42">
        <v>3098.920000000011</v>
      </c>
      <c r="K134" s="42">
        <v>979</v>
      </c>
      <c r="L134" s="42">
        <v>12193.650000000045</v>
      </c>
      <c r="M134" s="42">
        <v>16271.570000000056</v>
      </c>
      <c r="N134" s="42"/>
      <c r="O134" s="42">
        <v>0</v>
      </c>
      <c r="P134" s="42">
        <v>0</v>
      </c>
      <c r="Q134" s="42">
        <v>14918.740000000053</v>
      </c>
      <c r="R134" s="42">
        <v>0</v>
      </c>
      <c r="S134" s="42">
        <v>26146.130000000096</v>
      </c>
      <c r="T134" s="42">
        <v>0</v>
      </c>
      <c r="U134" s="42">
        <v>61069.720000000147</v>
      </c>
      <c r="V134" s="42">
        <v>102134.59000000029</v>
      </c>
      <c r="W134" s="42"/>
      <c r="X134" s="42">
        <v>185227.14000000057</v>
      </c>
      <c r="Y134" s="42"/>
      <c r="Z134" s="42">
        <v>2018.5100000000073</v>
      </c>
      <c r="AA134" s="42">
        <v>4563.3700000000163</v>
      </c>
      <c r="AB134" s="42">
        <v>66844.170000000246</v>
      </c>
      <c r="AC134" s="42"/>
      <c r="AD134" s="42">
        <v>11771.110000000041</v>
      </c>
      <c r="AE134" s="42">
        <v>6369.5300000000188</v>
      </c>
      <c r="AF134" s="42">
        <v>52148.040000000132</v>
      </c>
      <c r="AG134" s="42"/>
      <c r="AH134" s="42">
        <v>96258.560000000347</v>
      </c>
      <c r="AI134" s="42">
        <v>0</v>
      </c>
      <c r="AJ134" s="42">
        <v>37.820000000000135</v>
      </c>
      <c r="AK134" s="42">
        <v>0</v>
      </c>
      <c r="AL134" s="42">
        <v>96296.380000000354</v>
      </c>
      <c r="AM134" s="42">
        <v>0</v>
      </c>
    </row>
    <row r="135" spans="1:39">
      <c r="A135" s="27" t="s">
        <v>90</v>
      </c>
      <c r="B135" s="28"/>
      <c r="C135" s="42">
        <v>677857.55000000249</v>
      </c>
      <c r="D135" s="42">
        <v>425808.09000000154</v>
      </c>
      <c r="E135" s="42">
        <v>262047.27000000095</v>
      </c>
      <c r="F135" s="42">
        <v>223610.5500000008</v>
      </c>
      <c r="G135" s="42">
        <v>125137.59000000043</v>
      </c>
      <c r="H135" s="42">
        <v>1714461.0500000063</v>
      </c>
      <c r="I135" s="42"/>
      <c r="J135" s="42">
        <v>0</v>
      </c>
      <c r="K135" s="42">
        <v>137420.0400000005</v>
      </c>
      <c r="L135" s="42">
        <v>244361.80000000086</v>
      </c>
      <c r="M135" s="42">
        <v>381781.84000000136</v>
      </c>
      <c r="N135" s="42"/>
      <c r="O135" s="42">
        <v>455601.97000000166</v>
      </c>
      <c r="P135" s="42">
        <v>324332.86000000115</v>
      </c>
      <c r="Q135" s="42">
        <v>597539.12000000104</v>
      </c>
      <c r="R135" s="42">
        <v>581.8200000000021</v>
      </c>
      <c r="S135" s="42">
        <v>116358.19000000041</v>
      </c>
      <c r="T135" s="42">
        <v>44242.620000000163</v>
      </c>
      <c r="U135" s="42">
        <v>668869.6300000021</v>
      </c>
      <c r="V135" s="42">
        <v>2207526.2100000065</v>
      </c>
      <c r="W135" s="42"/>
      <c r="X135" s="42">
        <v>4303769.1000000145</v>
      </c>
      <c r="Y135" s="42"/>
      <c r="Z135" s="42">
        <v>1060992.9400000039</v>
      </c>
      <c r="AA135" s="42">
        <v>321046.33000000112</v>
      </c>
      <c r="AB135" s="42">
        <v>1872438.2700000051</v>
      </c>
      <c r="AC135" s="42"/>
      <c r="AD135" s="42">
        <v>495729.2000000017</v>
      </c>
      <c r="AE135" s="42">
        <v>71767.570000000254</v>
      </c>
      <c r="AF135" s="42">
        <v>273259.16000000091</v>
      </c>
      <c r="AG135" s="42"/>
      <c r="AH135" s="42">
        <v>1089220.1400000039</v>
      </c>
      <c r="AI135" s="42">
        <v>0</v>
      </c>
      <c r="AJ135" s="42">
        <v>8048.5600000000295</v>
      </c>
      <c r="AK135" s="42">
        <v>1575</v>
      </c>
      <c r="AL135" s="42">
        <v>1097268.7000000039</v>
      </c>
      <c r="AM135" s="42">
        <v>1575</v>
      </c>
    </row>
    <row r="136" spans="1:39">
      <c r="A136" s="27" t="s">
        <v>91</v>
      </c>
      <c r="B136" s="28"/>
      <c r="C136" s="42">
        <v>377998.54000000132</v>
      </c>
      <c r="D136" s="42">
        <v>345471.88000000123</v>
      </c>
      <c r="E136" s="42">
        <v>0</v>
      </c>
      <c r="F136" s="42">
        <v>232891.85000000082</v>
      </c>
      <c r="G136" s="42">
        <v>87879.610000000321</v>
      </c>
      <c r="H136" s="42">
        <v>1044241.8800000036</v>
      </c>
      <c r="I136" s="42"/>
      <c r="J136" s="42">
        <v>1068.610000000004</v>
      </c>
      <c r="K136" s="42">
        <v>63899.990000000224</v>
      </c>
      <c r="L136" s="42">
        <v>88965.180000000313</v>
      </c>
      <c r="M136" s="42">
        <v>153933.78000000055</v>
      </c>
      <c r="N136" s="42"/>
      <c r="O136" s="42">
        <v>371656.67000000126</v>
      </c>
      <c r="P136" s="42">
        <v>0</v>
      </c>
      <c r="Q136" s="42">
        <v>118761.72000000044</v>
      </c>
      <c r="R136" s="42">
        <v>0</v>
      </c>
      <c r="S136" s="42">
        <v>103207.16000000037</v>
      </c>
      <c r="T136" s="42">
        <v>65466.880000000237</v>
      </c>
      <c r="U136" s="42">
        <v>414053.32000000111</v>
      </c>
      <c r="V136" s="42">
        <v>1073145.7500000035</v>
      </c>
      <c r="W136" s="42"/>
      <c r="X136" s="42">
        <v>2271321.4100000076</v>
      </c>
      <c r="Y136" s="42"/>
      <c r="Z136" s="42">
        <v>618587.05000000226</v>
      </c>
      <c r="AA136" s="42">
        <v>123430.46000000043</v>
      </c>
      <c r="AB136" s="42">
        <v>941720.5400000033</v>
      </c>
      <c r="AC136" s="42"/>
      <c r="AD136" s="42">
        <v>247122.78000000087</v>
      </c>
      <c r="AE136" s="42">
        <v>21418.960000000076</v>
      </c>
      <c r="AF136" s="42">
        <v>113544.53000000022</v>
      </c>
      <c r="AG136" s="42"/>
      <c r="AH136" s="42">
        <v>120910.80000000044</v>
      </c>
      <c r="AI136" s="42">
        <v>0</v>
      </c>
      <c r="AJ136" s="42">
        <v>0</v>
      </c>
      <c r="AK136" s="42">
        <v>5577.1100000000197</v>
      </c>
      <c r="AL136" s="42">
        <v>120910.80000000044</v>
      </c>
      <c r="AM136" s="42">
        <v>5577.1100000000197</v>
      </c>
    </row>
    <row r="137" spans="1:39">
      <c r="A137" s="27" t="s">
        <v>92</v>
      </c>
      <c r="B137" s="28"/>
      <c r="C137" s="42">
        <v>156980.50000000055</v>
      </c>
      <c r="D137" s="42">
        <v>316346.25000000111</v>
      </c>
      <c r="E137" s="42">
        <v>18130.940000000064</v>
      </c>
      <c r="F137" s="42">
        <v>172742.2100000006</v>
      </c>
      <c r="G137" s="42">
        <v>89917.580000000322</v>
      </c>
      <c r="H137" s="42">
        <v>754117.48000000254</v>
      </c>
      <c r="I137" s="42"/>
      <c r="J137" s="42">
        <v>0</v>
      </c>
      <c r="K137" s="42">
        <v>58151.790000000205</v>
      </c>
      <c r="L137" s="42">
        <v>99510.350000000355</v>
      </c>
      <c r="M137" s="42">
        <v>157662.14000000057</v>
      </c>
      <c r="N137" s="42"/>
      <c r="O137" s="42">
        <v>725329.47000000253</v>
      </c>
      <c r="P137" s="42">
        <v>27688.2400000001</v>
      </c>
      <c r="Q137" s="42">
        <v>116304.04000000037</v>
      </c>
      <c r="R137" s="42">
        <v>54345.810000000194</v>
      </c>
      <c r="S137" s="42">
        <v>157999.92000000057</v>
      </c>
      <c r="T137" s="42">
        <v>32237.140000000112</v>
      </c>
      <c r="U137" s="42">
        <v>376937.20000000106</v>
      </c>
      <c r="V137" s="42">
        <v>1490841.820000005</v>
      </c>
      <c r="W137" s="42"/>
      <c r="X137" s="42">
        <v>2402621.4400000079</v>
      </c>
      <c r="Y137" s="42"/>
      <c r="Z137" s="42">
        <v>609371.68000000215</v>
      </c>
      <c r="AA137" s="42">
        <v>126571.57000000044</v>
      </c>
      <c r="AB137" s="42">
        <v>1391919.1300000048</v>
      </c>
      <c r="AC137" s="42"/>
      <c r="AD137" s="42">
        <v>124389.83000000045</v>
      </c>
      <c r="AE137" s="42">
        <v>40503.910000000149</v>
      </c>
      <c r="AF137" s="42">
        <v>115873.16000000038</v>
      </c>
      <c r="AG137" s="42"/>
      <c r="AH137" s="42">
        <v>663285.37000000244</v>
      </c>
      <c r="AI137" s="42">
        <v>0</v>
      </c>
      <c r="AJ137" s="42">
        <v>22437.560000000081</v>
      </c>
      <c r="AK137" s="42">
        <v>60812.380000000223</v>
      </c>
      <c r="AL137" s="42">
        <v>685722.9300000025</v>
      </c>
      <c r="AM137" s="42">
        <v>60812.380000000223</v>
      </c>
    </row>
    <row r="138" spans="1:39">
      <c r="A138" s="27" t="s">
        <v>93</v>
      </c>
      <c r="B138" s="28"/>
      <c r="C138" s="42">
        <v>14180397.390000051</v>
      </c>
      <c r="D138" s="42">
        <v>2952395.5300000105</v>
      </c>
      <c r="E138" s="42">
        <v>3373022.5500000077</v>
      </c>
      <c r="F138" s="42">
        <v>1816291.8900000066</v>
      </c>
      <c r="G138" s="42">
        <v>217088.78000000078</v>
      </c>
      <c r="H138" s="42">
        <v>22539196.140000079</v>
      </c>
      <c r="I138" s="42"/>
      <c r="J138" s="42">
        <v>0</v>
      </c>
      <c r="K138" s="42">
        <v>559635.81000000203</v>
      </c>
      <c r="L138" s="42">
        <v>675308.89000000246</v>
      </c>
      <c r="M138" s="42">
        <v>1234944.7000000044</v>
      </c>
      <c r="N138" s="42"/>
      <c r="O138" s="42">
        <v>1229946.9500000044</v>
      </c>
      <c r="P138" s="42">
        <v>335623.66000000067</v>
      </c>
      <c r="Q138" s="42">
        <v>953354.25000000303</v>
      </c>
      <c r="R138" s="42">
        <v>1394</v>
      </c>
      <c r="S138" s="42">
        <v>673561.35000000242</v>
      </c>
      <c r="T138" s="42">
        <v>79554.720000000278</v>
      </c>
      <c r="U138" s="42">
        <v>2101890.6400000085</v>
      </c>
      <c r="V138" s="42">
        <v>5375325.5700000189</v>
      </c>
      <c r="W138" s="42"/>
      <c r="X138" s="42">
        <v>29149466.410000101</v>
      </c>
      <c r="Y138" s="42"/>
      <c r="Z138" s="42">
        <v>9546644.2600000333</v>
      </c>
      <c r="AA138" s="42">
        <v>769034.27000000281</v>
      </c>
      <c r="AB138" s="42">
        <v>3740166.6000000131</v>
      </c>
      <c r="AC138" s="42"/>
      <c r="AD138" s="42">
        <v>8788290.5700000301</v>
      </c>
      <c r="AE138" s="42">
        <v>297054.62000000104</v>
      </c>
      <c r="AF138" s="42">
        <v>1926451.7900000068</v>
      </c>
      <c r="AG138" s="42"/>
      <c r="AH138" s="42">
        <v>4246976.1100000152</v>
      </c>
      <c r="AI138" s="42">
        <v>930</v>
      </c>
      <c r="AJ138" s="42">
        <v>88553.300000000309</v>
      </c>
      <c r="AK138" s="42">
        <v>40014</v>
      </c>
      <c r="AL138" s="42">
        <v>4335529.410000016</v>
      </c>
      <c r="AM138" s="42">
        <v>40944</v>
      </c>
    </row>
    <row r="139" spans="1:39">
      <c r="A139" s="27" t="s">
        <v>94</v>
      </c>
      <c r="B139" s="28"/>
      <c r="C139" s="42">
        <v>545168.87000000197</v>
      </c>
      <c r="D139" s="42">
        <v>397215.66000000143</v>
      </c>
      <c r="E139" s="42">
        <v>67055.760000000228</v>
      </c>
      <c r="F139" s="42">
        <v>226755.10000000082</v>
      </c>
      <c r="G139" s="42">
        <v>76951.780000000275</v>
      </c>
      <c r="H139" s="42">
        <v>1313147.1700000048</v>
      </c>
      <c r="I139" s="42"/>
      <c r="J139" s="42">
        <v>18047.260000000068</v>
      </c>
      <c r="K139" s="42">
        <v>100405.28000000036</v>
      </c>
      <c r="L139" s="42">
        <v>417521.72000000149</v>
      </c>
      <c r="M139" s="42">
        <v>535974.26000000187</v>
      </c>
      <c r="N139" s="42"/>
      <c r="O139" s="42">
        <v>406644.54000000149</v>
      </c>
      <c r="P139" s="42">
        <v>54350.370000000083</v>
      </c>
      <c r="Q139" s="42">
        <v>144267.67000000051</v>
      </c>
      <c r="R139" s="42">
        <v>1238.0500000000043</v>
      </c>
      <c r="S139" s="42">
        <v>133182.25000000047</v>
      </c>
      <c r="T139" s="42">
        <v>41030.860000000146</v>
      </c>
      <c r="U139" s="42">
        <v>408189.11000000156</v>
      </c>
      <c r="V139" s="42">
        <v>1188902.8500000043</v>
      </c>
      <c r="W139" s="42"/>
      <c r="X139" s="42">
        <v>3038024.280000011</v>
      </c>
      <c r="Y139" s="42"/>
      <c r="Z139" s="42">
        <v>1147066.9600000042</v>
      </c>
      <c r="AA139" s="42">
        <v>303053.41000000108</v>
      </c>
      <c r="AB139" s="42">
        <v>1095855.3500000038</v>
      </c>
      <c r="AC139" s="42"/>
      <c r="AD139" s="42">
        <v>228086.62000000084</v>
      </c>
      <c r="AE139" s="42">
        <v>120075.20000000043</v>
      </c>
      <c r="AF139" s="42">
        <v>123612.52000000046</v>
      </c>
      <c r="AG139" s="42"/>
      <c r="AH139" s="42">
        <v>956007.37000000349</v>
      </c>
      <c r="AI139" s="42">
        <v>6245.4000000000233</v>
      </c>
      <c r="AJ139" s="42">
        <v>25228.21000000009</v>
      </c>
      <c r="AK139" s="42">
        <v>14861.030000000053</v>
      </c>
      <c r="AL139" s="42">
        <v>981235.58000000357</v>
      </c>
      <c r="AM139" s="42">
        <v>21106.430000000077</v>
      </c>
    </row>
    <row r="140" spans="1:39">
      <c r="A140" s="27" t="s">
        <v>95</v>
      </c>
      <c r="B140" s="28"/>
      <c r="C140" s="42">
        <v>2106701.5600000075</v>
      </c>
      <c r="D140" s="42">
        <v>1188013.0400000042</v>
      </c>
      <c r="E140" s="42">
        <v>233197.11000000083</v>
      </c>
      <c r="F140" s="42">
        <v>740998.71000000264</v>
      </c>
      <c r="G140" s="42">
        <v>346731.32000000123</v>
      </c>
      <c r="H140" s="42">
        <v>4615641.7400000161</v>
      </c>
      <c r="I140" s="42"/>
      <c r="J140" s="42">
        <v>5406.3200000000188</v>
      </c>
      <c r="K140" s="42">
        <v>411992.27000000147</v>
      </c>
      <c r="L140" s="42">
        <v>309597.71000000113</v>
      </c>
      <c r="M140" s="42">
        <v>726996.30000000261</v>
      </c>
      <c r="N140" s="42"/>
      <c r="O140" s="42">
        <v>1416881.860000005</v>
      </c>
      <c r="P140" s="42">
        <v>148518.67000000051</v>
      </c>
      <c r="Q140" s="42">
        <v>1116181.450000003</v>
      </c>
      <c r="R140" s="42">
        <v>6203.3500000000222</v>
      </c>
      <c r="S140" s="42">
        <v>240985.21000000084</v>
      </c>
      <c r="T140" s="42">
        <v>44715.280000000159</v>
      </c>
      <c r="U140" s="42">
        <v>1016402.0600000034</v>
      </c>
      <c r="V140" s="42">
        <v>3989887.8800000129</v>
      </c>
      <c r="W140" s="42"/>
      <c r="X140" s="42">
        <v>9332525.9200000316</v>
      </c>
      <c r="Y140" s="42"/>
      <c r="Z140" s="42">
        <v>3323283.380000012</v>
      </c>
      <c r="AA140" s="42">
        <v>492431.41000000172</v>
      </c>
      <c r="AB140" s="42">
        <v>3071794.1100000115</v>
      </c>
      <c r="AC140" s="42"/>
      <c r="AD140" s="42">
        <v>977685.11000000348</v>
      </c>
      <c r="AE140" s="42">
        <v>66823.830000000249</v>
      </c>
      <c r="AF140" s="42">
        <v>777885.60000000277</v>
      </c>
      <c r="AG140" s="42"/>
      <c r="AH140" s="42">
        <v>1398607.0400000052</v>
      </c>
      <c r="AI140" s="42">
        <v>0</v>
      </c>
      <c r="AJ140" s="42">
        <v>17728.680000000062</v>
      </c>
      <c r="AK140" s="42">
        <v>14039.990000000049</v>
      </c>
      <c r="AL140" s="42">
        <v>1416335.7200000053</v>
      </c>
      <c r="AM140" s="42">
        <v>14039.990000000049</v>
      </c>
    </row>
    <row r="141" spans="1:39">
      <c r="A141" s="27" t="s">
        <v>96</v>
      </c>
      <c r="B141" s="28"/>
      <c r="C141" s="42">
        <v>1627125.7800000058</v>
      </c>
      <c r="D141" s="42">
        <v>965122.0300000034</v>
      </c>
      <c r="E141" s="42">
        <v>230662.99000000083</v>
      </c>
      <c r="F141" s="42">
        <v>586103.17000000214</v>
      </c>
      <c r="G141" s="42">
        <v>165030.60000000062</v>
      </c>
      <c r="H141" s="42">
        <v>3574044.5700000129</v>
      </c>
      <c r="I141" s="42"/>
      <c r="J141" s="42">
        <v>34695.080000000125</v>
      </c>
      <c r="K141" s="42">
        <v>242422.04000000085</v>
      </c>
      <c r="L141" s="42">
        <v>175144.17000000059</v>
      </c>
      <c r="M141" s="42">
        <v>452261.29000000155</v>
      </c>
      <c r="N141" s="42"/>
      <c r="O141" s="42">
        <v>830152.77000000293</v>
      </c>
      <c r="P141" s="42">
        <v>179450.55000000066</v>
      </c>
      <c r="Q141" s="42">
        <v>282761.00000000017</v>
      </c>
      <c r="R141" s="42">
        <v>342.88000000000119</v>
      </c>
      <c r="S141" s="42">
        <v>195573.42000000071</v>
      </c>
      <c r="T141" s="42">
        <v>69254.520000000251</v>
      </c>
      <c r="U141" s="42">
        <v>2579955.6500000097</v>
      </c>
      <c r="V141" s="42">
        <v>4137490.790000014</v>
      </c>
      <c r="W141" s="42"/>
      <c r="X141" s="42">
        <v>8163796.6500000283</v>
      </c>
      <c r="Y141" s="42"/>
      <c r="Z141" s="42">
        <v>2681954.5300000091</v>
      </c>
      <c r="AA141" s="42">
        <v>345728.92000000092</v>
      </c>
      <c r="AB141" s="42">
        <v>2194039.0300000068</v>
      </c>
      <c r="AC141" s="42"/>
      <c r="AD141" s="42">
        <v>863665.32000000286</v>
      </c>
      <c r="AE141" s="42">
        <v>111370.7100000004</v>
      </c>
      <c r="AF141" s="42">
        <v>269697.8000000008</v>
      </c>
      <c r="AG141" s="42"/>
      <c r="AH141" s="42">
        <v>1437167.5000000051</v>
      </c>
      <c r="AI141" s="42">
        <v>2830.2000000000103</v>
      </c>
      <c r="AJ141" s="42">
        <v>6497.4400000000232</v>
      </c>
      <c r="AK141" s="42">
        <v>11652.590000000042</v>
      </c>
      <c r="AL141" s="42">
        <v>1443664.9400000051</v>
      </c>
      <c r="AM141" s="42">
        <v>14482.790000000052</v>
      </c>
    </row>
    <row r="142" spans="1:39">
      <c r="A142" s="27" t="s">
        <v>97</v>
      </c>
      <c r="B142" s="28"/>
      <c r="C142" s="42">
        <v>115493.77000000041</v>
      </c>
      <c r="D142" s="42">
        <v>45766.43000000016</v>
      </c>
      <c r="E142" s="42">
        <v>0</v>
      </c>
      <c r="F142" s="42">
        <v>103694.41000000037</v>
      </c>
      <c r="G142" s="42">
        <v>4462.5100000000157</v>
      </c>
      <c r="H142" s="42">
        <v>269417.12000000093</v>
      </c>
      <c r="I142" s="42"/>
      <c r="J142" s="42">
        <v>0</v>
      </c>
      <c r="K142" s="42">
        <v>39990.900000000147</v>
      </c>
      <c r="L142" s="42">
        <v>17455.230000000061</v>
      </c>
      <c r="M142" s="42">
        <v>57446.130000000208</v>
      </c>
      <c r="N142" s="42"/>
      <c r="O142" s="42">
        <v>4887.6200000000172</v>
      </c>
      <c r="P142" s="42">
        <v>0</v>
      </c>
      <c r="Q142" s="42">
        <v>29394.780000000104</v>
      </c>
      <c r="R142" s="42">
        <v>473</v>
      </c>
      <c r="S142" s="42">
        <v>61413.750000000218</v>
      </c>
      <c r="T142" s="42">
        <v>42321.170000000151</v>
      </c>
      <c r="U142" s="42">
        <v>136180.48000000051</v>
      </c>
      <c r="V142" s="42">
        <v>274670.80000000098</v>
      </c>
      <c r="W142" s="42"/>
      <c r="X142" s="42">
        <v>601534.05000000214</v>
      </c>
      <c r="Y142" s="42"/>
      <c r="Z142" s="42">
        <v>218321.10000000079</v>
      </c>
      <c r="AA142" s="42">
        <v>47221.830000000176</v>
      </c>
      <c r="AB142" s="42">
        <v>249245.7200000009</v>
      </c>
      <c r="AC142" s="42"/>
      <c r="AD142" s="42">
        <v>1788.0800000000063</v>
      </c>
      <c r="AE142" s="42">
        <v>0</v>
      </c>
      <c r="AF142" s="42">
        <v>575.27000000000191</v>
      </c>
      <c r="AG142" s="42"/>
      <c r="AH142" s="42">
        <v>361450.3300000013</v>
      </c>
      <c r="AI142" s="42">
        <v>0</v>
      </c>
      <c r="AJ142" s="42">
        <v>0</v>
      </c>
      <c r="AK142" s="42">
        <v>0</v>
      </c>
      <c r="AL142" s="42">
        <v>361450.3300000013</v>
      </c>
      <c r="AM142" s="42">
        <v>0</v>
      </c>
    </row>
    <row r="143" spans="1:39">
      <c r="A143" s="27" t="s">
        <v>98</v>
      </c>
      <c r="B143" s="28"/>
      <c r="C143" s="42">
        <v>0</v>
      </c>
      <c r="D143" s="42">
        <v>16629.750000000058</v>
      </c>
      <c r="E143" s="42">
        <v>0</v>
      </c>
      <c r="F143" s="42">
        <v>19161.400000000071</v>
      </c>
      <c r="G143" s="42">
        <v>1518.3900000000056</v>
      </c>
      <c r="H143" s="42">
        <v>37309.540000000132</v>
      </c>
      <c r="I143" s="42"/>
      <c r="J143" s="42">
        <v>0</v>
      </c>
      <c r="K143" s="42">
        <v>1328.9700000000048</v>
      </c>
      <c r="L143" s="42">
        <v>11106.24000000004</v>
      </c>
      <c r="M143" s="42">
        <v>12435.210000000045</v>
      </c>
      <c r="N143" s="42"/>
      <c r="O143" s="42">
        <v>0</v>
      </c>
      <c r="P143" s="42">
        <v>2766.46000000001</v>
      </c>
      <c r="Q143" s="42">
        <v>21894.020000000019</v>
      </c>
      <c r="R143" s="42">
        <v>372.99000000000132</v>
      </c>
      <c r="S143" s="42">
        <v>0</v>
      </c>
      <c r="T143" s="42">
        <v>0</v>
      </c>
      <c r="U143" s="42">
        <v>42268.780000000137</v>
      </c>
      <c r="V143" s="42">
        <v>67302.25000000016</v>
      </c>
      <c r="W143" s="42"/>
      <c r="X143" s="42">
        <v>117047.00000000033</v>
      </c>
      <c r="Y143" s="42"/>
      <c r="Z143" s="42">
        <v>35138.660000000127</v>
      </c>
      <c r="AA143" s="42">
        <v>12175.350000000044</v>
      </c>
      <c r="AB143" s="42">
        <v>62717.520000000142</v>
      </c>
      <c r="AC143" s="42"/>
      <c r="AD143" s="42">
        <v>476.16000000000173</v>
      </c>
      <c r="AE143" s="42">
        <v>62.720000000000219</v>
      </c>
      <c r="AF143" s="42">
        <v>8383.8700000000299</v>
      </c>
      <c r="AG143" s="42"/>
      <c r="AH143" s="42">
        <v>48227.270000000179</v>
      </c>
      <c r="AI143" s="42">
        <v>0</v>
      </c>
      <c r="AJ143" s="42">
        <v>0</v>
      </c>
      <c r="AK143" s="42">
        <v>0</v>
      </c>
      <c r="AL143" s="42">
        <v>48227.270000000179</v>
      </c>
      <c r="AM143" s="42">
        <v>0</v>
      </c>
    </row>
    <row r="144" spans="1:39">
      <c r="A144" s="27" t="s">
        <v>99</v>
      </c>
      <c r="B144" s="28"/>
      <c r="C144" s="42">
        <v>345516</v>
      </c>
      <c r="D144" s="42">
        <v>223868.1100000008</v>
      </c>
      <c r="E144" s="42">
        <v>90885.110000000321</v>
      </c>
      <c r="F144" s="42">
        <v>199973.27000000072</v>
      </c>
      <c r="G144" s="42">
        <v>47497.750000000167</v>
      </c>
      <c r="H144" s="42">
        <v>907740.24000000197</v>
      </c>
      <c r="I144" s="42"/>
      <c r="J144" s="42">
        <v>0</v>
      </c>
      <c r="K144" s="42">
        <v>35574.940000000126</v>
      </c>
      <c r="L144" s="42">
        <v>57145.46000000021</v>
      </c>
      <c r="M144" s="42">
        <v>92720.400000000343</v>
      </c>
      <c r="N144" s="42"/>
      <c r="O144" s="42">
        <v>356930.61000000127</v>
      </c>
      <c r="P144" s="42">
        <v>63089.640000000232</v>
      </c>
      <c r="Q144" s="42">
        <v>107712.79000000008</v>
      </c>
      <c r="R144" s="42">
        <v>1882.6700000000067</v>
      </c>
      <c r="S144" s="42">
        <v>86380.52000000031</v>
      </c>
      <c r="T144" s="42">
        <v>0</v>
      </c>
      <c r="U144" s="42">
        <v>605394.84000000241</v>
      </c>
      <c r="V144" s="42">
        <v>1221391.0700000043</v>
      </c>
      <c r="W144" s="42"/>
      <c r="X144" s="42">
        <v>2221851.7100000065</v>
      </c>
      <c r="Y144" s="42"/>
      <c r="Z144" s="42">
        <v>755875.79000000271</v>
      </c>
      <c r="AA144" s="42">
        <v>72349.500000000262</v>
      </c>
      <c r="AB144" s="42">
        <v>1130992.2600000035</v>
      </c>
      <c r="AC144" s="42"/>
      <c r="AD144" s="42">
        <v>84592.640000000305</v>
      </c>
      <c r="AE144" s="42">
        <v>16163.930000000058</v>
      </c>
      <c r="AF144" s="42">
        <v>60270.250000000182</v>
      </c>
      <c r="AG144" s="42"/>
      <c r="AH144" s="42">
        <v>571565.05000000203</v>
      </c>
      <c r="AI144" s="42">
        <v>0</v>
      </c>
      <c r="AJ144" s="42">
        <v>1534.0500000000054</v>
      </c>
      <c r="AK144" s="42">
        <v>2147.6600000000076</v>
      </c>
      <c r="AL144" s="42">
        <v>573099.10000000207</v>
      </c>
      <c r="AM144" s="42">
        <v>2147.6600000000076</v>
      </c>
    </row>
    <row r="145" spans="1:39">
      <c r="A145" s="27" t="s">
        <v>100</v>
      </c>
      <c r="B145" s="28"/>
      <c r="C145" s="42">
        <v>649566.13000000233</v>
      </c>
      <c r="D145" s="42">
        <v>275593.67000000097</v>
      </c>
      <c r="E145" s="42">
        <v>23208.180000000084</v>
      </c>
      <c r="F145" s="42">
        <v>127406.74000000046</v>
      </c>
      <c r="G145" s="42">
        <v>48528.400000000154</v>
      </c>
      <c r="H145" s="42">
        <v>1124303.1200000041</v>
      </c>
      <c r="I145" s="42"/>
      <c r="J145" s="42">
        <v>19350.230000000069</v>
      </c>
      <c r="K145" s="42">
        <v>35508.840000000127</v>
      </c>
      <c r="L145" s="42">
        <v>56219.880000000201</v>
      </c>
      <c r="M145" s="42">
        <v>111078.95000000039</v>
      </c>
      <c r="N145" s="42"/>
      <c r="O145" s="42">
        <v>462565.57000000164</v>
      </c>
      <c r="P145" s="42">
        <v>18085.260000000068</v>
      </c>
      <c r="Q145" s="42">
        <v>111423.14000000004</v>
      </c>
      <c r="R145" s="42">
        <v>775.50000000000273</v>
      </c>
      <c r="S145" s="42">
        <v>34822.150000000125</v>
      </c>
      <c r="T145" s="42">
        <v>29604</v>
      </c>
      <c r="U145" s="42">
        <v>231018.6300000007</v>
      </c>
      <c r="V145" s="42">
        <v>888294.25000000256</v>
      </c>
      <c r="W145" s="42"/>
      <c r="X145" s="42">
        <v>2123676.3200000068</v>
      </c>
      <c r="Y145" s="42"/>
      <c r="Z145" s="42">
        <v>944944.21000000334</v>
      </c>
      <c r="AA145" s="42">
        <v>104531.80000000037</v>
      </c>
      <c r="AB145" s="42">
        <v>759564.14000000211</v>
      </c>
      <c r="AC145" s="42"/>
      <c r="AD145" s="42">
        <v>118416.6300000004</v>
      </c>
      <c r="AE145" s="42">
        <v>11347.24000000004</v>
      </c>
      <c r="AF145" s="42">
        <v>116417.52000000016</v>
      </c>
      <c r="AG145" s="42"/>
      <c r="AH145" s="42">
        <v>598374.12000000209</v>
      </c>
      <c r="AI145" s="42">
        <v>0</v>
      </c>
      <c r="AJ145" s="42">
        <v>803</v>
      </c>
      <c r="AK145" s="42">
        <v>2398.1600000000085</v>
      </c>
      <c r="AL145" s="42">
        <v>599177.12000000209</v>
      </c>
      <c r="AM145" s="42">
        <v>2398.1600000000085</v>
      </c>
    </row>
    <row r="146" spans="1:39">
      <c r="A146" s="27" t="s">
        <v>101</v>
      </c>
      <c r="B146" s="28"/>
      <c r="C146" s="42">
        <v>574287.74000000209</v>
      </c>
      <c r="D146" s="42">
        <v>596849.47000000207</v>
      </c>
      <c r="E146" s="42">
        <v>249439.37000000087</v>
      </c>
      <c r="F146" s="42">
        <v>112263.4300000004</v>
      </c>
      <c r="G146" s="42">
        <v>107945.33000000038</v>
      </c>
      <c r="H146" s="42">
        <v>1640785.3400000057</v>
      </c>
      <c r="I146" s="42"/>
      <c r="J146" s="42">
        <v>46500.720000000169</v>
      </c>
      <c r="K146" s="42">
        <v>68</v>
      </c>
      <c r="L146" s="42">
        <v>540942.86000000197</v>
      </c>
      <c r="M146" s="42">
        <v>587511.58000000217</v>
      </c>
      <c r="N146" s="42"/>
      <c r="O146" s="42">
        <v>806705.67000000295</v>
      </c>
      <c r="P146" s="42">
        <v>107290.33000000038</v>
      </c>
      <c r="Q146" s="42">
        <v>444921.98000000161</v>
      </c>
      <c r="R146" s="42">
        <v>4548.0400000000163</v>
      </c>
      <c r="S146" s="42">
        <v>264377.80000000092</v>
      </c>
      <c r="T146" s="42">
        <v>31908.870000000112</v>
      </c>
      <c r="U146" s="42">
        <v>607732.87000000151</v>
      </c>
      <c r="V146" s="42">
        <v>2267485.5600000075</v>
      </c>
      <c r="W146" s="42"/>
      <c r="X146" s="42">
        <v>4495782.4800000153</v>
      </c>
      <c r="Y146" s="42"/>
      <c r="Z146" s="42">
        <v>1181145.7900000042</v>
      </c>
      <c r="AA146" s="42">
        <v>419711.14000000153</v>
      </c>
      <c r="AB146" s="42">
        <v>1957854.000000007</v>
      </c>
      <c r="AC146" s="42"/>
      <c r="AD146" s="42">
        <v>371929.14000000141</v>
      </c>
      <c r="AE146" s="42">
        <v>94266.49000000034</v>
      </c>
      <c r="AF146" s="42">
        <v>194808.70000000062</v>
      </c>
      <c r="AG146" s="42"/>
      <c r="AH146" s="42">
        <v>1140740.540000004</v>
      </c>
      <c r="AI146" s="42">
        <v>196</v>
      </c>
      <c r="AJ146" s="42">
        <v>40426.45000000015</v>
      </c>
      <c r="AK146" s="42">
        <v>9300.9600000000337</v>
      </c>
      <c r="AL146" s="42">
        <v>1181166.9900000042</v>
      </c>
      <c r="AM146" s="42">
        <v>9496.9600000000337</v>
      </c>
    </row>
    <row r="147" spans="1:39">
      <c r="A147" s="27" t="s">
        <v>102</v>
      </c>
      <c r="B147" s="28"/>
      <c r="C147" s="42">
        <v>0</v>
      </c>
      <c r="D147" s="42">
        <v>0</v>
      </c>
      <c r="E147" s="42">
        <v>0</v>
      </c>
      <c r="F147" s="42">
        <v>0</v>
      </c>
      <c r="G147" s="42">
        <v>0</v>
      </c>
      <c r="H147" s="42">
        <v>0</v>
      </c>
      <c r="I147" s="42"/>
      <c r="J147" s="42">
        <v>0</v>
      </c>
      <c r="K147" s="42">
        <v>0</v>
      </c>
      <c r="L147" s="42">
        <v>0</v>
      </c>
      <c r="M147" s="42">
        <v>0</v>
      </c>
      <c r="N147" s="42"/>
      <c r="O147" s="42">
        <v>0</v>
      </c>
      <c r="P147" s="42">
        <v>0</v>
      </c>
      <c r="Q147" s="42">
        <v>0</v>
      </c>
      <c r="R147" s="42">
        <v>0</v>
      </c>
      <c r="S147" s="42">
        <v>0</v>
      </c>
      <c r="T147" s="42">
        <v>0</v>
      </c>
      <c r="U147" s="42">
        <v>0</v>
      </c>
      <c r="V147" s="42">
        <v>0</v>
      </c>
      <c r="W147" s="42"/>
      <c r="X147" s="42">
        <v>0</v>
      </c>
      <c r="Y147" s="42"/>
      <c r="Z147" s="42">
        <v>0</v>
      </c>
      <c r="AA147" s="42">
        <v>0</v>
      </c>
      <c r="AB147" s="42">
        <v>0</v>
      </c>
      <c r="AC147" s="42"/>
      <c r="AD147" s="42">
        <v>0</v>
      </c>
      <c r="AE147" s="42">
        <v>0</v>
      </c>
      <c r="AF147" s="42">
        <v>0</v>
      </c>
      <c r="AG147" s="42"/>
      <c r="AH147" s="42">
        <v>0</v>
      </c>
      <c r="AI147" s="42">
        <v>0</v>
      </c>
      <c r="AJ147" s="42">
        <v>0</v>
      </c>
      <c r="AK147" s="42">
        <v>0</v>
      </c>
      <c r="AL147" s="42">
        <v>0</v>
      </c>
      <c r="AM147" s="42">
        <v>0</v>
      </c>
    </row>
    <row r="148" spans="1:39">
      <c r="A148" s="27" t="s">
        <v>103</v>
      </c>
      <c r="B148" s="28"/>
      <c r="C148" s="42">
        <v>27506518.210000098</v>
      </c>
      <c r="D148" s="42">
        <v>12276802.880000044</v>
      </c>
      <c r="E148" s="42">
        <v>2013890.7300000072</v>
      </c>
      <c r="F148" s="42">
        <v>5394059.7500000196</v>
      </c>
      <c r="G148" s="42">
        <v>581677.34000000206</v>
      </c>
      <c r="H148" s="42">
        <v>47772948.910000168</v>
      </c>
      <c r="I148" s="42"/>
      <c r="J148" s="42">
        <v>200215.2500000007</v>
      </c>
      <c r="K148" s="42">
        <v>2598334.4100000095</v>
      </c>
      <c r="L148" s="42">
        <v>1573195.6000000057</v>
      </c>
      <c r="M148" s="42">
        <v>4371745.2600000165</v>
      </c>
      <c r="N148" s="42"/>
      <c r="O148" s="42">
        <v>6966651.4400000256</v>
      </c>
      <c r="P148" s="42">
        <v>0</v>
      </c>
      <c r="Q148" s="42">
        <v>1757609.4900000063</v>
      </c>
      <c r="R148" s="42">
        <v>1187.4700000000043</v>
      </c>
      <c r="S148" s="42">
        <v>2316851.0300000077</v>
      </c>
      <c r="T148" s="42">
        <v>16665.56000000006</v>
      </c>
      <c r="U148" s="42">
        <v>3271770.0000000135</v>
      </c>
      <c r="V148" s="42">
        <v>14330734.990000052</v>
      </c>
      <c r="W148" s="42"/>
      <c r="X148" s="42">
        <v>66475429.160000235</v>
      </c>
      <c r="Y148" s="42"/>
      <c r="Z148" s="42">
        <v>27557250.750000101</v>
      </c>
      <c r="AA148" s="42">
        <v>3041471.8600000087</v>
      </c>
      <c r="AB148" s="42">
        <v>12445291.910000047</v>
      </c>
      <c r="AC148" s="42"/>
      <c r="AD148" s="42">
        <v>13156237.360000048</v>
      </c>
      <c r="AE148" s="42">
        <v>695489.16000000248</v>
      </c>
      <c r="AF148" s="42">
        <v>614460.64000000223</v>
      </c>
      <c r="AG148" s="42"/>
      <c r="AH148" s="42">
        <v>18390925.350000065</v>
      </c>
      <c r="AI148" s="42">
        <v>0</v>
      </c>
      <c r="AJ148" s="42">
        <v>183616.55000000066</v>
      </c>
      <c r="AK148" s="42">
        <v>895726.16000000318</v>
      </c>
      <c r="AL148" s="42">
        <v>18574541.900000066</v>
      </c>
      <c r="AM148" s="42">
        <v>895726.16000000318</v>
      </c>
    </row>
    <row r="149" spans="1:39">
      <c r="A149" s="27" t="s">
        <v>104</v>
      </c>
      <c r="B149" s="28"/>
      <c r="C149" s="42">
        <v>38594648.670000136</v>
      </c>
      <c r="D149" s="42">
        <v>22992507.580000084</v>
      </c>
      <c r="E149" s="42">
        <v>2961505.8100000108</v>
      </c>
      <c r="F149" s="42">
        <v>5299091.7700000182</v>
      </c>
      <c r="G149" s="42">
        <v>654871.37000000232</v>
      </c>
      <c r="H149" s="42">
        <v>70502625.200000256</v>
      </c>
      <c r="I149" s="42"/>
      <c r="J149" s="42">
        <v>118443.95000000042</v>
      </c>
      <c r="K149" s="42">
        <v>957595.63000000338</v>
      </c>
      <c r="L149" s="42">
        <v>1757361.1100000062</v>
      </c>
      <c r="M149" s="42">
        <v>2833400.6900000097</v>
      </c>
      <c r="N149" s="42"/>
      <c r="O149" s="42">
        <v>3969340.1700000144</v>
      </c>
      <c r="P149" s="42">
        <v>997403.31000000355</v>
      </c>
      <c r="Q149" s="42">
        <v>1642891.3100000003</v>
      </c>
      <c r="R149" s="42">
        <v>1598</v>
      </c>
      <c r="S149" s="42">
        <v>1699803.5400000061</v>
      </c>
      <c r="T149" s="42">
        <v>453427.49000000162</v>
      </c>
      <c r="U149" s="42">
        <v>7036013.1500000227</v>
      </c>
      <c r="V149" s="42">
        <v>15800476.970000051</v>
      </c>
      <c r="W149" s="42"/>
      <c r="X149" s="42">
        <v>89136502.860000312</v>
      </c>
      <c r="Y149" s="42"/>
      <c r="Z149" s="42">
        <v>32855542.600000113</v>
      </c>
      <c r="AA149" s="42">
        <v>1674901.670000006</v>
      </c>
      <c r="AB149" s="42">
        <v>11766312.940000037</v>
      </c>
      <c r="AC149" s="42"/>
      <c r="AD149" s="42">
        <v>21470122.890000079</v>
      </c>
      <c r="AE149" s="42">
        <v>845993.44000000309</v>
      </c>
      <c r="AF149" s="42">
        <v>3621708.9100000132</v>
      </c>
      <c r="AG149" s="42"/>
      <c r="AH149" s="42">
        <v>27343001.440000098</v>
      </c>
      <c r="AI149" s="42">
        <v>31406.100000000115</v>
      </c>
      <c r="AJ149" s="42">
        <v>44125.650000000162</v>
      </c>
      <c r="AK149" s="42">
        <v>1042530.1400000037</v>
      </c>
      <c r="AL149" s="42">
        <v>27387127.090000097</v>
      </c>
      <c r="AM149" s="42">
        <v>1073936.2400000039</v>
      </c>
    </row>
    <row r="150" spans="1:39">
      <c r="A150" s="5" t="s">
        <v>167</v>
      </c>
      <c r="B150" s="26"/>
      <c r="C150" s="8">
        <f>SUM(C121:C149)</f>
        <v>115946033.44000041</v>
      </c>
      <c r="D150" s="8">
        <f t="shared" ref="D150:AM150" si="37">SUM(D121:D149)</f>
        <v>57319782.010000199</v>
      </c>
      <c r="E150" s="8">
        <f t="shared" si="37"/>
        <v>15886464.570000049</v>
      </c>
      <c r="F150" s="8">
        <f t="shared" si="37"/>
        <v>22773401.280000079</v>
      </c>
      <c r="G150" s="8">
        <f t="shared" si="37"/>
        <v>6198999.7200000212</v>
      </c>
      <c r="H150" s="8">
        <f t="shared" si="37"/>
        <v>218124681.02000076</v>
      </c>
      <c r="I150" s="21"/>
      <c r="J150" s="8">
        <f t="shared" si="37"/>
        <v>882865.25000000314</v>
      </c>
      <c r="K150" s="8">
        <f t="shared" si="37"/>
        <v>9321848.7000000328</v>
      </c>
      <c r="L150" s="8">
        <f t="shared" si="37"/>
        <v>10401413.700000031</v>
      </c>
      <c r="M150" s="8">
        <f t="shared" si="37"/>
        <v>20606127.650000069</v>
      </c>
      <c r="N150" s="21"/>
      <c r="O150" s="8">
        <f t="shared" si="37"/>
        <v>31899620.580000114</v>
      </c>
      <c r="P150" s="8">
        <f t="shared" si="37"/>
        <v>3607509.760000011</v>
      </c>
      <c r="Q150" s="8">
        <f t="shared" si="37"/>
        <v>13486628.750000034</v>
      </c>
      <c r="R150" s="8">
        <f t="shared" si="37"/>
        <v>87337.310000000289</v>
      </c>
      <c r="S150" s="8">
        <f t="shared" si="37"/>
        <v>11230778.850000039</v>
      </c>
      <c r="T150" s="8">
        <f t="shared" si="37"/>
        <v>1925446.7200000067</v>
      </c>
      <c r="U150" s="8">
        <f t="shared" si="37"/>
        <v>32452212.040000111</v>
      </c>
      <c r="V150" s="8">
        <f t="shared" si="37"/>
        <v>94689534.010000318</v>
      </c>
      <c r="W150" s="21"/>
      <c r="X150" s="8">
        <f t="shared" si="37"/>
        <v>333420342.68000114</v>
      </c>
      <c r="Y150" s="21"/>
      <c r="Z150" s="8">
        <f t="shared" si="37"/>
        <v>126502119.14000043</v>
      </c>
      <c r="AA150" s="8">
        <f t="shared" si="37"/>
        <v>14604739.150000049</v>
      </c>
      <c r="AB150" s="8">
        <f t="shared" si="37"/>
        <v>74954842.18000026</v>
      </c>
      <c r="AC150" s="21"/>
      <c r="AD150" s="8">
        <f t="shared" si="37"/>
        <v>63191304.090000227</v>
      </c>
      <c r="AE150" s="8">
        <f t="shared" si="37"/>
        <v>4283138.6500000153</v>
      </c>
      <c r="AF150" s="8">
        <f t="shared" si="37"/>
        <v>16288482.340000054</v>
      </c>
      <c r="AG150" s="21"/>
      <c r="AH150" s="8">
        <f t="shared" si="37"/>
        <v>82462876.730000302</v>
      </c>
      <c r="AI150" s="8">
        <f t="shared" si="37"/>
        <v>70026.970000000263</v>
      </c>
      <c r="AJ150" s="8">
        <f t="shared" si="37"/>
        <v>4804678.5400000177</v>
      </c>
      <c r="AK150" s="8">
        <f t="shared" si="37"/>
        <v>2421447.7500000088</v>
      </c>
      <c r="AL150" s="8">
        <f t="shared" si="37"/>
        <v>87267555.270000309</v>
      </c>
      <c r="AM150" s="8">
        <f t="shared" si="37"/>
        <v>2491474.7200000091</v>
      </c>
    </row>
    <row r="151" spans="1:39" s="9" customFormat="1">
      <c r="A151" s="13"/>
      <c r="B151" s="22"/>
      <c r="C151" s="14"/>
      <c r="D151" s="14"/>
      <c r="E151" s="14"/>
      <c r="F151" s="14"/>
      <c r="G151" s="14"/>
      <c r="H151" s="14"/>
      <c r="I151" s="20"/>
      <c r="J151" s="14"/>
      <c r="K151" s="14"/>
      <c r="L151" s="14"/>
      <c r="M151" s="14"/>
      <c r="N151" s="20"/>
      <c r="O151" s="14"/>
      <c r="P151" s="14"/>
      <c r="Q151" s="14"/>
      <c r="R151" s="14"/>
      <c r="S151" s="14"/>
      <c r="T151" s="14"/>
      <c r="U151" s="14"/>
      <c r="V151" s="14"/>
      <c r="W151" s="20"/>
      <c r="X151" s="14"/>
      <c r="Y151" s="20"/>
      <c r="Z151" s="14"/>
      <c r="AA151" s="14"/>
      <c r="AB151" s="14"/>
      <c r="AC151" s="20"/>
      <c r="AD151" s="14"/>
      <c r="AE151" s="14"/>
      <c r="AF151" s="14"/>
      <c r="AG151" s="20"/>
      <c r="AH151" s="14"/>
      <c r="AI151" s="14"/>
      <c r="AJ151" s="14"/>
      <c r="AK151" s="14"/>
      <c r="AL151" s="14"/>
      <c r="AM151" s="14"/>
    </row>
    <row r="152" spans="1:39" s="1" customFormat="1">
      <c r="A152" s="52" t="s">
        <v>157</v>
      </c>
      <c r="B152" s="15"/>
      <c r="C152" s="53" t="s">
        <v>136</v>
      </c>
      <c r="D152" s="53"/>
      <c r="E152" s="53"/>
      <c r="F152" s="53"/>
      <c r="G152" s="53"/>
      <c r="H152" s="53"/>
      <c r="I152" s="31"/>
      <c r="J152" s="53" t="s">
        <v>125</v>
      </c>
      <c r="K152" s="53"/>
      <c r="L152" s="53"/>
      <c r="M152" s="53"/>
      <c r="N152" s="31"/>
      <c r="O152" s="53" t="s">
        <v>145</v>
      </c>
      <c r="P152" s="53"/>
      <c r="Q152" s="53"/>
      <c r="R152" s="53"/>
      <c r="S152" s="53"/>
      <c r="T152" s="53"/>
      <c r="U152" s="53"/>
      <c r="V152" s="53"/>
      <c r="W152" s="31"/>
      <c r="X152" s="54" t="s">
        <v>124</v>
      </c>
      <c r="Y152" s="31"/>
      <c r="Z152" s="53" t="s">
        <v>154</v>
      </c>
      <c r="AA152" s="53"/>
      <c r="AB152" s="53"/>
      <c r="AC152" s="32"/>
      <c r="AD152" s="53" t="s">
        <v>156</v>
      </c>
      <c r="AE152" s="53"/>
      <c r="AF152" s="53"/>
      <c r="AG152" s="32"/>
      <c r="AH152" s="53" t="s">
        <v>153</v>
      </c>
      <c r="AI152" s="53"/>
      <c r="AJ152" s="53" t="s">
        <v>126</v>
      </c>
      <c r="AK152" s="53"/>
      <c r="AL152" s="53" t="s">
        <v>150</v>
      </c>
      <c r="AM152" s="53"/>
    </row>
    <row r="153" spans="1:39" s="2" customFormat="1" ht="43.2">
      <c r="A153" s="52"/>
      <c r="B153" s="23"/>
      <c r="C153" s="30" t="s">
        <v>137</v>
      </c>
      <c r="D153" s="30" t="s">
        <v>138</v>
      </c>
      <c r="E153" s="30" t="s">
        <v>139</v>
      </c>
      <c r="F153" s="30" t="s">
        <v>142</v>
      </c>
      <c r="G153" s="30" t="s">
        <v>140</v>
      </c>
      <c r="H153" s="30" t="s">
        <v>141</v>
      </c>
      <c r="I153" s="16"/>
      <c r="J153" s="30" t="s">
        <v>143</v>
      </c>
      <c r="K153" s="30" t="s">
        <v>144</v>
      </c>
      <c r="L153" s="30" t="s">
        <v>140</v>
      </c>
      <c r="M153" s="30" t="s">
        <v>141</v>
      </c>
      <c r="N153" s="16"/>
      <c r="O153" s="30" t="s">
        <v>146</v>
      </c>
      <c r="P153" s="30" t="s">
        <v>147</v>
      </c>
      <c r="Q153" s="30" t="s">
        <v>127</v>
      </c>
      <c r="R153" s="30" t="s">
        <v>148</v>
      </c>
      <c r="S153" s="34" t="s">
        <v>172</v>
      </c>
      <c r="T153" s="30" t="s">
        <v>149</v>
      </c>
      <c r="U153" s="30" t="s">
        <v>140</v>
      </c>
      <c r="V153" s="30" t="s">
        <v>141</v>
      </c>
      <c r="W153" s="16"/>
      <c r="X153" s="54"/>
      <c r="Y153" s="16"/>
      <c r="Z153" s="30" t="s">
        <v>155</v>
      </c>
      <c r="AA153" s="39" t="s">
        <v>174</v>
      </c>
      <c r="AB153" s="39" t="s">
        <v>128</v>
      </c>
      <c r="AC153" s="16"/>
      <c r="AD153" s="39" t="s">
        <v>155</v>
      </c>
      <c r="AE153" s="39" t="s">
        <v>174</v>
      </c>
      <c r="AF153" s="30" t="s">
        <v>128</v>
      </c>
      <c r="AG153" s="16"/>
      <c r="AH153" s="30" t="s">
        <v>151</v>
      </c>
      <c r="AI153" s="30" t="s">
        <v>152</v>
      </c>
      <c r="AJ153" s="30" t="s">
        <v>151</v>
      </c>
      <c r="AK153" s="30" t="s">
        <v>152</v>
      </c>
      <c r="AL153" s="30" t="s">
        <v>151</v>
      </c>
      <c r="AM153" s="30" t="s">
        <v>152</v>
      </c>
    </row>
    <row r="154" spans="1:39">
      <c r="A154" s="27" t="s">
        <v>105</v>
      </c>
      <c r="B154" s="28"/>
      <c r="C154" s="40">
        <v>1239014.9000000043</v>
      </c>
      <c r="D154" s="40">
        <v>890198.79000000318</v>
      </c>
      <c r="E154" s="40">
        <v>147288.50000000052</v>
      </c>
      <c r="F154" s="40">
        <v>427718.25000000151</v>
      </c>
      <c r="G154" s="40">
        <v>185073.72000000067</v>
      </c>
      <c r="H154" s="40">
        <v>2889294.1600000099</v>
      </c>
      <c r="I154" s="29"/>
      <c r="J154" s="40">
        <v>74753.620000000257</v>
      </c>
      <c r="K154" s="40">
        <v>224149.10000000079</v>
      </c>
      <c r="L154" s="40">
        <v>521565.37000000186</v>
      </c>
      <c r="M154" s="40">
        <v>820468.09000000288</v>
      </c>
      <c r="N154" s="29"/>
      <c r="O154" s="40">
        <v>624432.71000000217</v>
      </c>
      <c r="P154" s="40">
        <v>180445.52000000063</v>
      </c>
      <c r="Q154" s="40">
        <v>370235.96000000107</v>
      </c>
      <c r="R154" s="40">
        <v>0</v>
      </c>
      <c r="S154" s="40">
        <v>231064.48000000083</v>
      </c>
      <c r="T154" s="40">
        <v>27775.320000000098</v>
      </c>
      <c r="U154" s="40">
        <v>952761.26000000269</v>
      </c>
      <c r="V154" s="40">
        <v>2386715.2500000075</v>
      </c>
      <c r="W154" s="29"/>
      <c r="X154" s="40">
        <v>6096477.5000000205</v>
      </c>
      <c r="Y154" s="29"/>
      <c r="Z154" s="40">
        <v>1600942.0200000056</v>
      </c>
      <c r="AA154" s="40">
        <v>552661.21000000194</v>
      </c>
      <c r="AB154" s="40">
        <v>2044195.8500000071</v>
      </c>
      <c r="AC154" s="29"/>
      <c r="AD154" s="40">
        <v>648186.18000000238</v>
      </c>
      <c r="AE154" s="40">
        <v>162123.92000000057</v>
      </c>
      <c r="AF154" s="40">
        <v>303841.53000000096</v>
      </c>
      <c r="AG154" s="29"/>
      <c r="AH154" s="40">
        <v>3131574.0300000114</v>
      </c>
      <c r="AI154" s="40">
        <v>1528.8900000000056</v>
      </c>
      <c r="AJ154" s="40">
        <v>241.81000000000085</v>
      </c>
      <c r="AK154" s="40">
        <v>23750.450000000084</v>
      </c>
      <c r="AL154" s="40">
        <v>3131815.8400000115</v>
      </c>
      <c r="AM154" s="40">
        <v>25279.340000000091</v>
      </c>
    </row>
    <row r="155" spans="1:39">
      <c r="A155" s="27" t="s">
        <v>106</v>
      </c>
      <c r="B155" s="28"/>
      <c r="C155" s="40">
        <v>10617577.320000038</v>
      </c>
      <c r="D155" s="40">
        <v>5323047.1400000183</v>
      </c>
      <c r="E155" s="40">
        <v>2408019.0200000084</v>
      </c>
      <c r="F155" s="40">
        <v>2165939.350000008</v>
      </c>
      <c r="G155" s="40">
        <v>1152006.5200000042</v>
      </c>
      <c r="H155" s="40">
        <v>21666589.350000076</v>
      </c>
      <c r="I155" s="29"/>
      <c r="J155" s="40">
        <v>246811.08000000089</v>
      </c>
      <c r="K155" s="40">
        <v>382946.58000000136</v>
      </c>
      <c r="L155" s="40">
        <v>1631982.8900000057</v>
      </c>
      <c r="M155" s="40">
        <v>2261740.5500000082</v>
      </c>
      <c r="N155" s="29"/>
      <c r="O155" s="40">
        <v>2908049.3300000103</v>
      </c>
      <c r="P155" s="40">
        <v>431277.47000000154</v>
      </c>
      <c r="Q155" s="40">
        <v>1022895.8500000031</v>
      </c>
      <c r="R155" s="40">
        <v>0</v>
      </c>
      <c r="S155" s="40">
        <v>1015712.2100000036</v>
      </c>
      <c r="T155" s="40">
        <v>240169.94000000085</v>
      </c>
      <c r="U155" s="40">
        <v>2659235.9500000081</v>
      </c>
      <c r="V155" s="40">
        <v>8277340.7500000279</v>
      </c>
      <c r="W155" s="29"/>
      <c r="X155" s="40">
        <v>32205670.65000011</v>
      </c>
      <c r="Y155" s="29"/>
      <c r="Z155" s="40">
        <v>11617666.71000004</v>
      </c>
      <c r="AA155" s="40">
        <v>1565197.1700000055</v>
      </c>
      <c r="AB155" s="40">
        <v>7450940.4700000267</v>
      </c>
      <c r="AC155" s="29"/>
      <c r="AD155" s="40">
        <v>5447190.1300000185</v>
      </c>
      <c r="AE155" s="40">
        <v>837082.25000000303</v>
      </c>
      <c r="AF155" s="40">
        <v>645756.50000000233</v>
      </c>
      <c r="AG155" s="29"/>
      <c r="AH155" s="40">
        <v>12756911.580000045</v>
      </c>
      <c r="AI155" s="40">
        <v>3955.3800000000142</v>
      </c>
      <c r="AJ155" s="40">
        <v>40690.680000000146</v>
      </c>
      <c r="AK155" s="40">
        <v>675761.95000000251</v>
      </c>
      <c r="AL155" s="40">
        <v>12797602.260000044</v>
      </c>
      <c r="AM155" s="40">
        <v>679717.33000000252</v>
      </c>
    </row>
    <row r="156" spans="1:39">
      <c r="A156" s="27" t="s">
        <v>107</v>
      </c>
      <c r="B156" s="28"/>
      <c r="C156" s="40">
        <v>2650330.2600000096</v>
      </c>
      <c r="D156" s="40">
        <v>1044845.2700000037</v>
      </c>
      <c r="E156" s="40">
        <v>295101.71000000107</v>
      </c>
      <c r="F156" s="40">
        <v>448005.57000000158</v>
      </c>
      <c r="G156" s="40">
        <v>442930.37000000157</v>
      </c>
      <c r="H156" s="40">
        <v>4881213.1800000174</v>
      </c>
      <c r="I156" s="29"/>
      <c r="J156" s="40">
        <v>89865.620000000315</v>
      </c>
      <c r="K156" s="40">
        <v>213240.78000000076</v>
      </c>
      <c r="L156" s="40">
        <v>416266.6300000014</v>
      </c>
      <c r="M156" s="40">
        <v>719373.03000000247</v>
      </c>
      <c r="N156" s="29"/>
      <c r="O156" s="40">
        <v>1570103.3500000057</v>
      </c>
      <c r="P156" s="40">
        <v>205062.80000000075</v>
      </c>
      <c r="Q156" s="40">
        <v>387501.70000000135</v>
      </c>
      <c r="R156" s="40">
        <v>1067.4900000000039</v>
      </c>
      <c r="S156" s="40">
        <v>381814.71000000136</v>
      </c>
      <c r="T156" s="40">
        <v>0</v>
      </c>
      <c r="U156" s="40">
        <v>1323710.840000005</v>
      </c>
      <c r="V156" s="40">
        <v>3869260.8900000141</v>
      </c>
      <c r="W156" s="29"/>
      <c r="X156" s="40">
        <v>9469847.1000000332</v>
      </c>
      <c r="Y156" s="29"/>
      <c r="Z156" s="40">
        <v>855267.36000000313</v>
      </c>
      <c r="AA156" s="40">
        <v>360854.2100000013</v>
      </c>
      <c r="AB156" s="40">
        <v>3221038.4600000121</v>
      </c>
      <c r="AC156" s="29"/>
      <c r="AD156" s="40">
        <v>2673580.5900000092</v>
      </c>
      <c r="AE156" s="40">
        <v>306425.46000000107</v>
      </c>
      <c r="AF156" s="40">
        <v>620209.71000000171</v>
      </c>
      <c r="AG156" s="29"/>
      <c r="AH156" s="40">
        <v>3856382.9100000137</v>
      </c>
      <c r="AI156" s="40">
        <v>20293.680000000073</v>
      </c>
      <c r="AJ156" s="40">
        <v>7787.6000000000276</v>
      </c>
      <c r="AK156" s="40">
        <v>87255.940000000308</v>
      </c>
      <c r="AL156" s="40">
        <v>3864170.5100000137</v>
      </c>
      <c r="AM156" s="40">
        <v>107549.62000000037</v>
      </c>
    </row>
    <row r="157" spans="1:39">
      <c r="A157" s="27" t="s">
        <v>108</v>
      </c>
      <c r="B157" s="28"/>
      <c r="C157" s="40">
        <v>14207109.290000049</v>
      </c>
      <c r="D157" s="40">
        <v>3431305.1900000121</v>
      </c>
      <c r="E157" s="40">
        <v>946261.31000000343</v>
      </c>
      <c r="F157" s="40">
        <v>2128857.2600000072</v>
      </c>
      <c r="G157" s="40">
        <v>1148721.500000004</v>
      </c>
      <c r="H157" s="40">
        <v>21862254.550000075</v>
      </c>
      <c r="I157" s="29"/>
      <c r="J157" s="40">
        <v>83050.680000000299</v>
      </c>
      <c r="K157" s="40">
        <v>1023773.4800000036</v>
      </c>
      <c r="L157" s="40">
        <v>1716135.6300000059</v>
      </c>
      <c r="M157" s="40">
        <v>2822959.7900000098</v>
      </c>
      <c r="N157" s="29"/>
      <c r="O157" s="40">
        <v>2313074.3400000082</v>
      </c>
      <c r="P157" s="40">
        <v>966849.41000000248</v>
      </c>
      <c r="Q157" s="40">
        <v>1527082.6600000011</v>
      </c>
      <c r="R157" s="40">
        <v>4304.3200000000152</v>
      </c>
      <c r="S157" s="40">
        <v>959015.72000000335</v>
      </c>
      <c r="T157" s="40">
        <v>312915.4300000011</v>
      </c>
      <c r="U157" s="40">
        <v>3132113.3300000099</v>
      </c>
      <c r="V157" s="40">
        <v>9215355.210000027</v>
      </c>
      <c r="W157" s="29"/>
      <c r="X157" s="40">
        <v>33900569.550000116</v>
      </c>
      <c r="Y157" s="29"/>
      <c r="Z157" s="40">
        <v>11244465.80000004</v>
      </c>
      <c r="AA157" s="40">
        <v>1845380.5000000068</v>
      </c>
      <c r="AB157" s="40">
        <v>8183639.0000000251</v>
      </c>
      <c r="AC157" s="29"/>
      <c r="AD157" s="40">
        <v>7133472.3100000257</v>
      </c>
      <c r="AE157" s="40">
        <v>485396.0600000018</v>
      </c>
      <c r="AF157" s="40">
        <v>814209.78000000271</v>
      </c>
      <c r="AG157" s="29"/>
      <c r="AH157" s="40">
        <v>13576078.050000047</v>
      </c>
      <c r="AI157" s="40">
        <v>31060.600000000111</v>
      </c>
      <c r="AJ157" s="40">
        <v>116610.90000000042</v>
      </c>
      <c r="AK157" s="40">
        <v>514946.79000000184</v>
      </c>
      <c r="AL157" s="40">
        <v>13692688.950000048</v>
      </c>
      <c r="AM157" s="40">
        <v>546007.39000000199</v>
      </c>
    </row>
    <row r="158" spans="1:39">
      <c r="A158" s="27" t="s">
        <v>109</v>
      </c>
      <c r="B158" s="28"/>
      <c r="C158" s="40">
        <v>263468.75000000093</v>
      </c>
      <c r="D158" s="40">
        <v>321371.69000000117</v>
      </c>
      <c r="E158" s="40">
        <v>96949.850000000355</v>
      </c>
      <c r="F158" s="40">
        <v>252470.45000000091</v>
      </c>
      <c r="G158" s="40">
        <v>83034.820000000298</v>
      </c>
      <c r="H158" s="40">
        <v>1017295.5600000035</v>
      </c>
      <c r="I158" s="29"/>
      <c r="J158" s="40">
        <v>37702.740000000129</v>
      </c>
      <c r="K158" s="40">
        <v>39950.870000000148</v>
      </c>
      <c r="L158" s="40">
        <v>233849.10000000085</v>
      </c>
      <c r="M158" s="40">
        <v>311502.71000000113</v>
      </c>
      <c r="N158" s="29"/>
      <c r="O158" s="40">
        <v>457379.39000000164</v>
      </c>
      <c r="P158" s="40">
        <v>0</v>
      </c>
      <c r="Q158" s="40">
        <v>132826.09000000046</v>
      </c>
      <c r="R158" s="40">
        <v>0</v>
      </c>
      <c r="S158" s="40">
        <v>135674.0400000005</v>
      </c>
      <c r="T158" s="40">
        <v>0</v>
      </c>
      <c r="U158" s="40">
        <v>472305.51000000187</v>
      </c>
      <c r="V158" s="40">
        <v>1198185.0300000045</v>
      </c>
      <c r="W158" s="29"/>
      <c r="X158" s="40">
        <v>2526983.3000000091</v>
      </c>
      <c r="Y158" s="29"/>
      <c r="Z158" s="40">
        <v>590040.14000000211</v>
      </c>
      <c r="AA158" s="40">
        <v>206155.59000000072</v>
      </c>
      <c r="AB158" s="40">
        <v>814869.09000000288</v>
      </c>
      <c r="AC158" s="29"/>
      <c r="AD158" s="40">
        <v>350271.71000000124</v>
      </c>
      <c r="AE158" s="40">
        <v>92547.900000000329</v>
      </c>
      <c r="AF158" s="40">
        <v>78409.800000000265</v>
      </c>
      <c r="AG158" s="29"/>
      <c r="AH158" s="40">
        <v>831613.34000000288</v>
      </c>
      <c r="AI158" s="40">
        <v>0</v>
      </c>
      <c r="AJ158" s="40">
        <v>1797.4100000000064</v>
      </c>
      <c r="AK158" s="40">
        <v>3226.6500000000115</v>
      </c>
      <c r="AL158" s="40">
        <v>833410.75000000291</v>
      </c>
      <c r="AM158" s="40">
        <v>3226.6500000000115</v>
      </c>
    </row>
    <row r="159" spans="1:39">
      <c r="A159" s="27" t="s">
        <v>110</v>
      </c>
      <c r="B159" s="28"/>
      <c r="C159" s="40">
        <v>35954.53000000013</v>
      </c>
      <c r="D159" s="40">
        <v>21523.720000000078</v>
      </c>
      <c r="E159" s="40">
        <v>0</v>
      </c>
      <c r="F159" s="40">
        <v>31315.920000000115</v>
      </c>
      <c r="G159" s="40">
        <v>17430.740000000063</v>
      </c>
      <c r="H159" s="40">
        <v>106224.91000000038</v>
      </c>
      <c r="I159" s="29"/>
      <c r="J159" s="40">
        <v>7615.8500000000276</v>
      </c>
      <c r="K159" s="40">
        <v>13871.850000000049</v>
      </c>
      <c r="L159" s="40">
        <v>14969.930000000055</v>
      </c>
      <c r="M159" s="40">
        <v>36457.630000000136</v>
      </c>
      <c r="N159" s="29"/>
      <c r="O159" s="40">
        <v>119961.48000000042</v>
      </c>
      <c r="P159" s="40">
        <v>0</v>
      </c>
      <c r="Q159" s="40">
        <v>43308.620000000054</v>
      </c>
      <c r="R159" s="40">
        <v>0</v>
      </c>
      <c r="S159" s="40">
        <v>26575.490000000096</v>
      </c>
      <c r="T159" s="40">
        <v>18952.86000000007</v>
      </c>
      <c r="U159" s="40">
        <v>155684.07000000047</v>
      </c>
      <c r="V159" s="40">
        <v>364482.52000000112</v>
      </c>
      <c r="W159" s="29"/>
      <c r="X159" s="40">
        <v>507165.06000000163</v>
      </c>
      <c r="Y159" s="29"/>
      <c r="Z159" s="40">
        <v>95339.940000000337</v>
      </c>
      <c r="AA159" s="40">
        <v>32841.790000000117</v>
      </c>
      <c r="AB159" s="40">
        <v>508254.73000000091</v>
      </c>
      <c r="AC159" s="29"/>
      <c r="AD159" s="40">
        <v>36146.96000000013</v>
      </c>
      <c r="AE159" s="40">
        <v>12829.840000000046</v>
      </c>
      <c r="AF159" s="40">
        <v>24604.540000000092</v>
      </c>
      <c r="AG159" s="29"/>
      <c r="AH159" s="40">
        <v>180214.82000000065</v>
      </c>
      <c r="AI159" s="40">
        <v>0</v>
      </c>
      <c r="AJ159" s="40">
        <v>0</v>
      </c>
      <c r="AK159" s="40">
        <v>128.91000000000045</v>
      </c>
      <c r="AL159" s="40">
        <v>180214.82000000065</v>
      </c>
      <c r="AM159" s="40">
        <v>128.91000000000045</v>
      </c>
    </row>
    <row r="160" spans="1:39">
      <c r="A160" s="27" t="s">
        <v>111</v>
      </c>
      <c r="B160" s="28"/>
      <c r="C160" s="40">
        <v>271033.50000000099</v>
      </c>
      <c r="D160" s="40">
        <v>244648.28000000087</v>
      </c>
      <c r="E160" s="40">
        <v>24920.520000000088</v>
      </c>
      <c r="F160" s="40">
        <v>176735.28000000064</v>
      </c>
      <c r="G160" s="40">
        <v>68069.560000000245</v>
      </c>
      <c r="H160" s="40">
        <v>785407.14000000292</v>
      </c>
      <c r="I160" s="29"/>
      <c r="J160" s="40">
        <v>23685.950000000084</v>
      </c>
      <c r="K160" s="40">
        <v>33496.250000000116</v>
      </c>
      <c r="L160" s="40">
        <v>348492.39000000124</v>
      </c>
      <c r="M160" s="40">
        <v>405674.59000000142</v>
      </c>
      <c r="N160" s="29"/>
      <c r="O160" s="40">
        <v>473296.73000000173</v>
      </c>
      <c r="P160" s="40">
        <v>28400.000000000102</v>
      </c>
      <c r="Q160" s="40">
        <v>117215.04000000008</v>
      </c>
      <c r="R160" s="40">
        <v>0</v>
      </c>
      <c r="S160" s="40">
        <v>122343.18000000043</v>
      </c>
      <c r="T160" s="40">
        <v>13636.010000000049</v>
      </c>
      <c r="U160" s="40">
        <v>344508.47000000119</v>
      </c>
      <c r="V160" s="40">
        <v>1099399.4300000037</v>
      </c>
      <c r="W160" s="29"/>
      <c r="X160" s="40">
        <v>2290481.1600000081</v>
      </c>
      <c r="Y160" s="29"/>
      <c r="Z160" s="40">
        <v>575800.89000000211</v>
      </c>
      <c r="AA160" s="40">
        <v>195549.49000000069</v>
      </c>
      <c r="AB160" s="40">
        <v>947288.73000000278</v>
      </c>
      <c r="AC160" s="29"/>
      <c r="AD160" s="40">
        <v>231667.09000000081</v>
      </c>
      <c r="AE160" s="40">
        <v>97645.270000000353</v>
      </c>
      <c r="AF160" s="40">
        <v>145676.58000000048</v>
      </c>
      <c r="AG160" s="29"/>
      <c r="AH160" s="40">
        <v>820969.25000000303</v>
      </c>
      <c r="AI160" s="40">
        <v>71.23000000000026</v>
      </c>
      <c r="AJ160" s="40">
        <v>12741.630000000046</v>
      </c>
      <c r="AK160" s="40">
        <v>1778.8800000000065</v>
      </c>
      <c r="AL160" s="40">
        <v>833710.88000000303</v>
      </c>
      <c r="AM160" s="40">
        <v>1850.1100000000067</v>
      </c>
    </row>
    <row r="161" spans="1:39">
      <c r="A161" s="27" t="s">
        <v>122</v>
      </c>
      <c r="B161" s="28"/>
      <c r="C161" s="40">
        <v>40670495.230000138</v>
      </c>
      <c r="D161" s="40">
        <v>12744050.950000044</v>
      </c>
      <c r="E161" s="40">
        <v>1257774.6200000045</v>
      </c>
      <c r="F161" s="40">
        <v>3801157.6100000134</v>
      </c>
      <c r="G161" s="40">
        <v>919337.99000000325</v>
      </c>
      <c r="H161" s="40">
        <v>59392816.400000207</v>
      </c>
      <c r="I161" s="29"/>
      <c r="J161" s="40">
        <v>528120.31000000192</v>
      </c>
      <c r="K161" s="40">
        <v>2059916.9000000071</v>
      </c>
      <c r="L161" s="40">
        <v>2323835.4000000083</v>
      </c>
      <c r="M161" s="40">
        <v>4911872.610000018</v>
      </c>
      <c r="N161" s="29"/>
      <c r="O161" s="40">
        <v>3128893.6700000111</v>
      </c>
      <c r="P161" s="40">
        <v>1578300.7600000056</v>
      </c>
      <c r="Q161" s="40">
        <v>2013504.5000000005</v>
      </c>
      <c r="R161" s="40">
        <v>0</v>
      </c>
      <c r="S161" s="40">
        <v>1669603.5100000058</v>
      </c>
      <c r="T161" s="40">
        <v>823565.78000000294</v>
      </c>
      <c r="U161" s="40">
        <v>6076390.2500000205</v>
      </c>
      <c r="V161" s="40">
        <v>15290258.470000045</v>
      </c>
      <c r="W161" s="29"/>
      <c r="X161" s="40">
        <v>79594947.480000272</v>
      </c>
      <c r="Y161" s="29"/>
      <c r="Z161" s="40">
        <v>33252602.830000125</v>
      </c>
      <c r="AA161" s="40">
        <v>3504870.8700000122</v>
      </c>
      <c r="AB161" s="40">
        <v>13505231.150000041</v>
      </c>
      <c r="AC161" s="29"/>
      <c r="AD161" s="40">
        <v>20085451.170000073</v>
      </c>
      <c r="AE161" s="40">
        <v>1395766.3100000049</v>
      </c>
      <c r="AF161" s="40">
        <v>2104956.7600000072</v>
      </c>
      <c r="AG161" s="29"/>
      <c r="AH161" s="40">
        <v>28357643.670000102</v>
      </c>
      <c r="AI161" s="40">
        <v>4803.3000000000175</v>
      </c>
      <c r="AJ161" s="40">
        <v>92438.890000000334</v>
      </c>
      <c r="AK161" s="40">
        <v>1501894.0300000054</v>
      </c>
      <c r="AL161" s="40">
        <v>28450082.560000103</v>
      </c>
      <c r="AM161" s="40">
        <v>1506697.3300000054</v>
      </c>
    </row>
    <row r="162" spans="1:39">
      <c r="A162" s="5" t="s">
        <v>166</v>
      </c>
      <c r="B162" s="26"/>
      <c r="C162" s="8">
        <f>SUM(C154:C161)</f>
        <v>69954983.78000024</v>
      </c>
      <c r="D162" s="8">
        <f t="shared" ref="D162:AM162" si="38">SUM(D154:D161)</f>
        <v>24020991.030000083</v>
      </c>
      <c r="E162" s="8">
        <f t="shared" si="38"/>
        <v>5176315.530000018</v>
      </c>
      <c r="F162" s="8">
        <f t="shared" si="38"/>
        <v>9432199.690000033</v>
      </c>
      <c r="G162" s="8">
        <f t="shared" si="38"/>
        <v>4016605.2200000146</v>
      </c>
      <c r="H162" s="8">
        <f t="shared" si="38"/>
        <v>112601095.25000039</v>
      </c>
      <c r="I162" s="21"/>
      <c r="J162" s="8">
        <f t="shared" si="38"/>
        <v>1091605.8500000038</v>
      </c>
      <c r="K162" s="8">
        <f t="shared" si="38"/>
        <v>3991345.8100000136</v>
      </c>
      <c r="L162" s="8">
        <f t="shared" si="38"/>
        <v>7207097.3400000241</v>
      </c>
      <c r="M162" s="8">
        <f t="shared" si="38"/>
        <v>12290049.000000045</v>
      </c>
      <c r="N162" s="21"/>
      <c r="O162" s="8">
        <f t="shared" si="38"/>
        <v>11595191.000000041</v>
      </c>
      <c r="P162" s="8">
        <f t="shared" si="38"/>
        <v>3390335.9600000111</v>
      </c>
      <c r="Q162" s="8">
        <f t="shared" si="38"/>
        <v>5614570.4200000074</v>
      </c>
      <c r="R162" s="8">
        <f t="shared" si="38"/>
        <v>5371.8100000000195</v>
      </c>
      <c r="S162" s="8">
        <f t="shared" si="38"/>
        <v>4541803.3400000166</v>
      </c>
      <c r="T162" s="8">
        <f t="shared" si="38"/>
        <v>1437015.340000005</v>
      </c>
      <c r="U162" s="8">
        <f t="shared" si="38"/>
        <v>15116709.680000048</v>
      </c>
      <c r="V162" s="8">
        <f t="shared" si="38"/>
        <v>41700997.550000131</v>
      </c>
      <c r="W162" s="21"/>
      <c r="X162" s="8">
        <f t="shared" si="38"/>
        <v>166592141.80000058</v>
      </c>
      <c r="Y162" s="21"/>
      <c r="Z162" s="8">
        <f t="shared" si="38"/>
        <v>59832125.690000221</v>
      </c>
      <c r="AA162" s="8">
        <f t="shared" si="38"/>
        <v>8263510.8300000299</v>
      </c>
      <c r="AB162" s="8">
        <f t="shared" si="38"/>
        <v>36675457.480000123</v>
      </c>
      <c r="AC162" s="21"/>
      <c r="AD162" s="8">
        <f t="shared" si="38"/>
        <v>36605966.140000135</v>
      </c>
      <c r="AE162" s="8">
        <f t="shared" si="38"/>
        <v>3389817.0100000119</v>
      </c>
      <c r="AF162" s="8">
        <f t="shared" si="38"/>
        <v>4737665.200000016</v>
      </c>
      <c r="AG162" s="21"/>
      <c r="AH162" s="8">
        <f t="shared" si="38"/>
        <v>63511387.650000229</v>
      </c>
      <c r="AI162" s="8">
        <f t="shared" si="38"/>
        <v>61713.080000000227</v>
      </c>
      <c r="AJ162" s="8">
        <f t="shared" si="38"/>
        <v>272308.92000000097</v>
      </c>
      <c r="AK162" s="8">
        <f t="shared" si="38"/>
        <v>2808743.6000000099</v>
      </c>
      <c r="AL162" s="8">
        <f t="shared" si="38"/>
        <v>63783696.570000231</v>
      </c>
      <c r="AM162" s="8">
        <f t="shared" si="38"/>
        <v>2870456.6800000099</v>
      </c>
    </row>
  </sheetData>
  <mergeCells count="84">
    <mergeCell ref="C2:H2"/>
    <mergeCell ref="J2:M2"/>
    <mergeCell ref="O2:V2"/>
    <mergeCell ref="AL2:AM2"/>
    <mergeCell ref="AH2:AI2"/>
    <mergeCell ref="AJ2:AK2"/>
    <mergeCell ref="Z2:AB2"/>
    <mergeCell ref="AD2:AF2"/>
    <mergeCell ref="C13:H13"/>
    <mergeCell ref="J13:M13"/>
    <mergeCell ref="O13:V13"/>
    <mergeCell ref="Z13:AB13"/>
    <mergeCell ref="AD13:AF13"/>
    <mergeCell ref="AH13:AI13"/>
    <mergeCell ref="AJ13:AK13"/>
    <mergeCell ref="AL13:AM13"/>
    <mergeCell ref="C39:H39"/>
    <mergeCell ref="J39:M39"/>
    <mergeCell ref="O39:V39"/>
    <mergeCell ref="Z39:AB39"/>
    <mergeCell ref="AD39:AF39"/>
    <mergeCell ref="AH39:AI39"/>
    <mergeCell ref="AJ39:AK39"/>
    <mergeCell ref="AL39:AM39"/>
    <mergeCell ref="C64:H64"/>
    <mergeCell ref="J64:M64"/>
    <mergeCell ref="O64:V64"/>
    <mergeCell ref="Z64:AB64"/>
    <mergeCell ref="AD64:AF64"/>
    <mergeCell ref="AH64:AI64"/>
    <mergeCell ref="AJ64:AK64"/>
    <mergeCell ref="AL64:AM64"/>
    <mergeCell ref="C83:H83"/>
    <mergeCell ref="J83:M83"/>
    <mergeCell ref="O83:V83"/>
    <mergeCell ref="Z83:AB83"/>
    <mergeCell ref="AD83:AF83"/>
    <mergeCell ref="AH83:AI83"/>
    <mergeCell ref="AJ83:AK83"/>
    <mergeCell ref="AL83:AM83"/>
    <mergeCell ref="AL119:AM119"/>
    <mergeCell ref="C102:H102"/>
    <mergeCell ref="J102:M102"/>
    <mergeCell ref="O102:V102"/>
    <mergeCell ref="Z102:AB102"/>
    <mergeCell ref="AD102:AF102"/>
    <mergeCell ref="AH102:AI102"/>
    <mergeCell ref="X119:X120"/>
    <mergeCell ref="AH152:AI152"/>
    <mergeCell ref="AJ102:AK102"/>
    <mergeCell ref="AL102:AM102"/>
    <mergeCell ref="C119:H119"/>
    <mergeCell ref="J119:M119"/>
    <mergeCell ref="O119:V119"/>
    <mergeCell ref="Z119:AB119"/>
    <mergeCell ref="AD119:AF119"/>
    <mergeCell ref="AH119:AI119"/>
    <mergeCell ref="AJ119:AK119"/>
    <mergeCell ref="C152:H152"/>
    <mergeCell ref="J152:M152"/>
    <mergeCell ref="O152:V152"/>
    <mergeCell ref="Z152:AB152"/>
    <mergeCell ref="A83:A84"/>
    <mergeCell ref="A102:A103"/>
    <mergeCell ref="AJ152:AK152"/>
    <mergeCell ref="AL152:AM152"/>
    <mergeCell ref="X2:X3"/>
    <mergeCell ref="X13:X14"/>
    <mergeCell ref="X39:X40"/>
    <mergeCell ref="X64:X65"/>
    <mergeCell ref="X83:X84"/>
    <mergeCell ref="X102:X103"/>
    <mergeCell ref="X152:X153"/>
    <mergeCell ref="AD152:AF152"/>
    <mergeCell ref="C1:M1"/>
    <mergeCell ref="O1:X1"/>
    <mergeCell ref="Z1:AF1"/>
    <mergeCell ref="AH1:AM1"/>
    <mergeCell ref="A119:A120"/>
    <mergeCell ref="A152:A153"/>
    <mergeCell ref="A2:A3"/>
    <mergeCell ref="A13:A14"/>
    <mergeCell ref="A39:A40"/>
    <mergeCell ref="A64:A65"/>
  </mergeCells>
  <pageMargins left="0" right="0" top="0" bottom="0" header="0" footer="0"/>
  <pageSetup paperSize="9" scale="70" orientation="landscape" r:id="rId1"/>
  <rowBreaks count="7" manualBreakCount="7">
    <brk id="11" max="16383" man="1"/>
    <brk id="37" max="16383" man="1"/>
    <brk id="62" max="16383" man="1"/>
    <brk id="81" max="16383" man="1"/>
    <brk id="100" max="16383" man="1"/>
    <brk id="117" max="16383" man="1"/>
    <brk id="150" max="16383" man="1"/>
  </rowBreaks>
  <colBreaks count="3" manualBreakCount="3">
    <brk id="13" max="1048575" man="1"/>
    <brk id="24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Ιαν-Δεκ 2020</vt:lpstr>
      <vt:lpstr>'Ιαν-Δεκ 2020'!Print_Titles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2012-07-20T08:55:29Z</cp:lastPrinted>
  <dcterms:created xsi:type="dcterms:W3CDTF">2006-10-17T10:06:23Z</dcterms:created>
  <dcterms:modified xsi:type="dcterms:W3CDTF">2021-06-03T08:25:02Z</dcterms:modified>
</cp:coreProperties>
</file>