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3155" windowHeight="9885" tabRatio="891" activeTab="0"/>
  </bookViews>
  <sheets>
    <sheet name="Ιαν-Δεκ 2017" sheetId="1" r:id="rId1"/>
  </sheets>
  <definedNames>
    <definedName name="_xlnm.Print_Titles" localSheetId="0">'Ιαν-Δεκ 2017'!$A:$A</definedName>
  </definedNames>
  <calcPr fullCalcOnLoad="1"/>
</workbook>
</file>

<file path=xl/sharedStrings.xml><?xml version="1.0" encoding="utf-8"?>
<sst xmlns="http://schemas.openxmlformats.org/spreadsheetml/2006/main" count="462" uniqueCount="175">
  <si>
    <t>ΥΠΕ</t>
  </si>
  <si>
    <t>"ΚΩΝΣΤΑΝΤΟΠΟΥΛΕΙΟ" Γ.Ν. ΝΕΑΣ ΙΩΝΙΑΣ</t>
  </si>
  <si>
    <t>Γ.Ν. ΑΤΤΙΚΗΣ "ΚΑΤ"</t>
  </si>
  <si>
    <t>Γ.Ν. ΑΤΤΙΚΗΣ "ΣΙΣΜΑΝΟΓΛΕΙΟ"</t>
  </si>
  <si>
    <t>Γ.Ν. ΠΑΙΔΩΝ "Η ΑΓΙΑ ΣΟΦΙΑ"</t>
  </si>
  <si>
    <t>Γ.Ν. ΠΑΙΔΩΝ "ΠΑΝ. &amp; ΑΓΛ. ΚΥΡΙΑΚΟΥ"</t>
  </si>
  <si>
    <t>Γ.Ν. ΠΑΙΔΩΝ ΠΕΝΤΕΛΗΣ</t>
  </si>
  <si>
    <t>Γ.Ν.Α. "ΑΛΕΞΑΝΔΡΑ"</t>
  </si>
  <si>
    <t>Γ.Ν.Α. "Γ. ΓΕΝΝΗΜΑΤΑΣ"</t>
  </si>
  <si>
    <t>Γ.Ν.Α. "Η ΕΛΠΙΣ"</t>
  </si>
  <si>
    <t>Γ.Ν.Α. "Η ΠΑΜΜΑΚΑΡΙΣΤΟΣ"</t>
  </si>
  <si>
    <t>Γ.Ν.Α. "ΙΠΠΟΚΡΑΤΕΙΟ"</t>
  </si>
  <si>
    <t>Γ.Ν.Α. "ΚΟΡΓΙΑΛΕΝΕΙΟ - ΜΠΕΝΑΚΕΙΟ" Ε.Ε.Σ.</t>
  </si>
  <si>
    <t>Γ.Ν.Α. "ΛΑΙΚΟ"</t>
  </si>
  <si>
    <t xml:space="preserve">Γ.Ν.Α. "Ο ΕΥΑΓΓΕΛΙΣΜΟΣ" </t>
  </si>
  <si>
    <t>ΟΓΚΟΛ. ΝΟΣ. ΚΗΦΙΣΙΑΣ "ΟΙ ΑΓΙΟΙ ΑΝΑΡΓΥΡΟΙ"</t>
  </si>
  <si>
    <t>ΟΦΘΑΛΜΙΑΤΡΕΙΟ ΑΘΗΝΩΝ</t>
  </si>
  <si>
    <t>Γ.Ν. "ΑΣΚΛΗΠΕΙΟ" ΒΟΥΛΑΣ</t>
  </si>
  <si>
    <t>Γ.Ν. ΕΛΕΥΣΙΝΑΣ "ΘΡΙΑΣΙΟ"</t>
  </si>
  <si>
    <t>Γ.Ν. ΜΥΤΙΛΗΝΗΣ "ΒΟΣΤΑΝΕΙΟ"</t>
  </si>
  <si>
    <t>Γ.Ν. ΠΕΙΡΑΙΑ "ΤΖΑΝΕΙΟ"</t>
  </si>
  <si>
    <t>Γ.Ν. ΡΟΔΟΥ "Α. ΠΑΠΑΝΔΡΕΟΥ"</t>
  </si>
  <si>
    <t>Γ.Ν. ΣΑΜΟΥ "Ο ΑΓΙΟΣ ΠΑΝΤΕΛΕΗΜΩΝ"</t>
  </si>
  <si>
    <t>Γ.Ν. ΣΥΡΟΥ "ΒΑΡΔΑΚΕΙΟ &amp; ΠΡΩΙΟ"</t>
  </si>
  <si>
    <t>Γ.Ν. ΧΙΟΥ "ΣΚΥΛΙΤΣΕΙΟ"</t>
  </si>
  <si>
    <t>Γ.Ν.- Κ.Υ. ΙΚΑΡΙΑΣ</t>
  </si>
  <si>
    <t>Γ.Ν.- Κ.Υ. ΚΑΛΥΜΝΟΥ "ΤΟ ΒΟΥΒΑΛΕΙΟ"</t>
  </si>
  <si>
    <t>Γ.Ν.- Κ.Υ. ΚΥΘΗΡΩΝ "ΤΡΙΦΥΛΛΕΙΟ"</t>
  </si>
  <si>
    <t>Γ.Ν.- Κ.Υ. ΚΩ</t>
  </si>
  <si>
    <t>Γ.Ν.- Κ.Υ. ΛΗΜΝΟΥ</t>
  </si>
  <si>
    <t>Γ.Ν.- Κ.Υ. ΝΑΞΟΥ</t>
  </si>
  <si>
    <t>ΓΕΝ. ΑΝΤΙΚΑΡΚ. ΝΟΣ. ΠΕΙΡΑΙΑ "ΜΕΤΑΞΑ"</t>
  </si>
  <si>
    <t>ΚΡΑΤΙΚΟ ΘΕΡΑΠΕΥΤΗΡΙΟ- Κ.Υ. ΛΕΡΟΥ</t>
  </si>
  <si>
    <t>ΠΑΝΕΠΙΣΤΗΜΙΑΚΟ Γ.Ν. "ΑΤΤΙΚΟΝ"</t>
  </si>
  <si>
    <t xml:space="preserve">Ψ.Ν.Α. "ΔΡΟΜΟΚΑΪΤΕΙΟ" </t>
  </si>
  <si>
    <t>ΨΥΧΙΑΤΡΙΚΟ ΝΟΣΟΚΟΜΕΙΟ ΑΤΤΙΚΗΣ</t>
  </si>
  <si>
    <t>ΩΝΑΣΕΙΟ Καρδιοχειρουργικό Κέντρο</t>
  </si>
  <si>
    <t>Γ.Ν. "ΠΑΠΑΓΕΩΡΓΙΟΥ"</t>
  </si>
  <si>
    <t>Γ.Ν. ΒΕΡΟΙΑΣ</t>
  </si>
  <si>
    <t>Γ.Ν. ΓΙΑΝΝΙΤΣΩΝ</t>
  </si>
  <si>
    <t>Γ.Ν. ΓΡΕΒΕΝΩΝ</t>
  </si>
  <si>
    <t>Γ.Ν. ΕΔΕΣΣΑΣ</t>
  </si>
  <si>
    <t>Γ.Ν. ΘΕΣ/ΝΙΚΗΣ "ΑΓ. ΔΗΜΗΤΡΙΟΣ"</t>
  </si>
  <si>
    <t>Γ.Ν. ΘΕΣ/ΝΙΚΗΣ "Γ. ΓΕΝΝΗΜΑΤΑΣ"</t>
  </si>
  <si>
    <t>Γ.Ν. ΘΕΣ/ΝΙΚΗΣ "Γ. ΠΑΠΑΝΙΚΟΛΑΟΥ"</t>
  </si>
  <si>
    <t>Γ.Ν. ΚΑΣΤΟΡΙΑΣ</t>
  </si>
  <si>
    <t>Γ.Ν. ΚΑΤΕΡΙΝΗΣ</t>
  </si>
  <si>
    <t>Γ.Ν. ΚΟΖΑΝΗΣ "ΜΑΜΑΤΣΕΙΟ"</t>
  </si>
  <si>
    <t>Γ.Ν. ΝΑΟΥΣΑΣ</t>
  </si>
  <si>
    <t>Γ.Ν. ΠΤΟΛΕΜΑΪΔΑΣ "ΜΠΟΔΟΣΑΚΕΙΟ"</t>
  </si>
  <si>
    <t>Γ.Ν. ΦΛΩΡΙΝΑΣ "ΕΛΕΝΗ Θ. ΔΗΜΗΤΡΙΟΥ"</t>
  </si>
  <si>
    <t>Γ.Ν. ΔΙΔΥΜΟΤΕΙΧΟΥ</t>
  </si>
  <si>
    <t>Γ.Ν. ΔΡΑΜΑΣ</t>
  </si>
  <si>
    <t>Γ.Ν. ΘΕΣ/ΝΙΚΗΣ "ΙΠΠΟΚΡΑΤΕΙΟ"</t>
  </si>
  <si>
    <t>Γ.Ν. ΚΑΒΑΛΑΣ</t>
  </si>
  <si>
    <t>Γ.Ν. ΚΙΛΚΙΣ</t>
  </si>
  <si>
    <t>Γ.Ν. ΚΟΜΟΤΗΝΗΣ "ΣΙΣΜΑΝΟΓΛΕΙΟ"</t>
  </si>
  <si>
    <t>Γ.Ν. ΞΑΝΘΗΣ</t>
  </si>
  <si>
    <t>Γ.Ν. ΣΕΡΡΩΝ</t>
  </si>
  <si>
    <t>Γ.Ν. ΧΑΛΚΙΔΙΚΗΣ</t>
  </si>
  <si>
    <t>Γ.Ν.- Κ.Υ. ΓΟΥΜΕΝΙΣΣΑΣ</t>
  </si>
  <si>
    <t>ΝΟΣ. ΕΙΔΙΚΩΝ ΠΑΘΗΣΕΩΝ ΘΕΣ/ΝΙΚΗΣ</t>
  </si>
  <si>
    <t>ΠΑΝΕΠΙΣΤΗΜΙΑΚΟ Γ.Ν. "ΑΧΕΠΑ"</t>
  </si>
  <si>
    <t>ΠΑΝΕΠΙΣΤΗΜΙΑΚΟ Γ.Ν. ΑΛΕΞΑΝΔΡΟΥΠΟΛΗΣ</t>
  </si>
  <si>
    <t>Γ.Ν. ΑΜΦΙΣΣΑΣ</t>
  </si>
  <si>
    <t>Γ.Ν. ΒΟΛΟΥ "ΑΧΙΛΛΟΠΟΥΛΕΙΟ"</t>
  </si>
  <si>
    <t>Γ.Ν. ΘΗΒΩΝ</t>
  </si>
  <si>
    <t>Γ.Ν. ΚΑΡΔΙΤΣΑΣ</t>
  </si>
  <si>
    <t>Γ.Ν. ΚΑΡΠΕΝΗΣΙΟΥ</t>
  </si>
  <si>
    <t>Γ.Ν. ΛΑΜΙΑΣ</t>
  </si>
  <si>
    <t>Γ.Ν. ΛΑΡΙΣΑΣ "ΚΟΥΤΛΙΜΠΑΝΕΙΟ"</t>
  </si>
  <si>
    <t>Γ.Ν. ΛΙΒΑΔΕΙΑΣ</t>
  </si>
  <si>
    <t>Γ.Ν. ΤΡΙΚΑΛΩΝ</t>
  </si>
  <si>
    <t>Γ.Ν. ΧΑΛΚΙΔΑΣ</t>
  </si>
  <si>
    <t>Γ.Ν.- Κ.Υ. ΚΑΡΥΣΤΟΥ</t>
  </si>
  <si>
    <t>Γ.Ν.- Κ.Υ. ΚΥΜΗΣ</t>
  </si>
  <si>
    <t>ΠΑΝΕΠΙΣΤΗΜΙΑΚΟ Γ.Ν. ΛΑΡΙΣΑΣ</t>
  </si>
  <si>
    <t>Γ.Ν. ΑΓΡΙΝΙΟΥ</t>
  </si>
  <si>
    <t>Γ.Ν. ΑΙΓΙΟΥ</t>
  </si>
  <si>
    <t>Γ.Ν. ΑΜΑΛΙΑΔΑΣ</t>
  </si>
  <si>
    <t>Γ.Ν. ΑΡΓΟΥΣ</t>
  </si>
  <si>
    <t>Γ.Ν. ΑΡΤΑΣ</t>
  </si>
  <si>
    <t>Γ.Ν. ΖΑΚΥΝΘΟΥ "ΑΓΙΟΣ ΔΙΟΝΥΣΙΟΣ"</t>
  </si>
  <si>
    <t>Γ.Ν. ΙΩΑΝΝΙΝΩΝ "ΧΑΤΖΗΚΩΣΤΑ"</t>
  </si>
  <si>
    <t>Γ.Ν. ΚΑΛΑΜΑΤΑΣ</t>
  </si>
  <si>
    <t>Γ.Ν. ΚΕΡΚΥΡΑΣ</t>
  </si>
  <si>
    <t>Γ.Ν. ΚΕΦΑΛΛΗΝΙΑΣ</t>
  </si>
  <si>
    <t>Γ.Ν. ΚΟΡΙΝΘΟΥ</t>
  </si>
  <si>
    <t>Γ.Ν. ΛΕΥΚΑΔΑΣ</t>
  </si>
  <si>
    <t>Γ.Ν. ΛΗΞΟΥΡΙΟΥ "ΜΑΝΤΖΑΒΙΝΑΤΕΙΟ"</t>
  </si>
  <si>
    <t>Γ.Ν. ΜΕΣΟΛΛΟΓΙΟΥ "ΧΑΤΖΗΚΩΣΤΑ"</t>
  </si>
  <si>
    <t>Γ.Ν. ΝΑΥΠΛΙΟΥ</t>
  </si>
  <si>
    <t>Γ.Ν. ΠΑΙΔΩΝ ΠΑΤΡΩΝ "ΚΑΡΑΜΑΝΔΑΝΕΙΟ"</t>
  </si>
  <si>
    <t>Γ.Ν. ΠΑΤΡΩΝ "Ο ΑΓΙΟΣ ΑΝΔΡΕΑΣ"</t>
  </si>
  <si>
    <t>Γ.Ν. ΠΡΕΒΕΖΑΣ</t>
  </si>
  <si>
    <t>Γ.Ν. ΠΥΡΓΟΥ "Α. ΠΑΠΑΝΔΡΕΟΥ"</t>
  </si>
  <si>
    <t>Γ.Ν. ΣΠΑΡΤΗΣ "ΙΩΑΝ. &amp; ΑΙΚΑΤ. ΓΡΗΓΟΡΙΟΥ"</t>
  </si>
  <si>
    <t>Γ.Ν.- Κ.Υ. ΚΑΛΑΒΡΥΤΩΝ</t>
  </si>
  <si>
    <t>Γ.Ν.- Κ.Υ. ΚΡΕΣΤΕΝΩΝ</t>
  </si>
  <si>
    <t>Γ.Ν.- Κ.Υ. ΚΥΠΑΡΙΣΣΙΑΣ</t>
  </si>
  <si>
    <t>Γ.Ν.- Κ.Υ. ΜΟΛΑΩΝ</t>
  </si>
  <si>
    <t>Γ.Ν.- Κ.Υ. ΦΙΛΙΑΤΩΝ</t>
  </si>
  <si>
    <t xml:space="preserve">ΝΟΣ. ΝΟΣΗΜΑΤΩΝ ΘΩΡΑΚΟΣ Ν.Δ. ΕΛΛΑΔΑΣ </t>
  </si>
  <si>
    <t>ΠΑΝΕΠΙΣΤΗΜΙΑΚΟ Γ.Ν. ΙΩΑΝΝΙΝΩΝ</t>
  </si>
  <si>
    <t>ΠΑΝΕΠΙΣΤΗΜΙΑΚΟ Γ.Ν. ΠΑΤΡΩΝ</t>
  </si>
  <si>
    <t>Γ.Ν. ΑΓΙΟΥ ΝΙΚΟΛΑΟΥ</t>
  </si>
  <si>
    <t>Γ.Ν. ΗΡΑΚΛΕΙΟΥ "ΒΕΝΙΖΕΛΕΙΟ - ΠΑΝΑΝΕΙΟ"</t>
  </si>
  <si>
    <t>Γ.Ν. ΡΕΘΥΜΝΟΥ</t>
  </si>
  <si>
    <t>Γ.Ν. ΧΑΝΙΩΝ "ΑΓ. ΓΕΩΡΓΙΟΣ"</t>
  </si>
  <si>
    <t>Γ.Ν.- Κ.Υ. ΙΕΡΑΠΕΤΡΑΣ</t>
  </si>
  <si>
    <t>Γ.Ν.- Κ.Υ. ΝΕΑΠΟΛΗΣ "ΔΙΑΛΥΝΑΚΕΙΟ"</t>
  </si>
  <si>
    <t>Γ.Ν.- Κ.Υ. ΣΗΤΕΙΑΣ</t>
  </si>
  <si>
    <t>Γ.Ν. ΜΑΙΕΥΤΗΡΙΟ ΑΘΗΝΩΝ "ΕΛΕΝΑΣ ΒΕΝΙΖΕΛΟΥ"</t>
  </si>
  <si>
    <t>Γ.Ν. ΝΟΣΗΜΑΤΩΝ ΘΩΡΑΚΟΣ ΑΘΗΝΩΝ "ΣΩΤΗΡΙΑ"</t>
  </si>
  <si>
    <t>ΓΕΝ. ΑΝΤΙΚΑΡΚΙΝΙΚΟ ΝΟΣΟΚΟΜΕΙΟ "ΑΓ. ΣΑΒΒΑΣ"</t>
  </si>
  <si>
    <t>ΔΕΡΜ. ΠΑΘΗΣΕΩΝ ΑΘΗΝΩΝ "ΑΝΔΡΕΑΣ ΣΥΓΓΡΟΣ"</t>
  </si>
  <si>
    <t>ΝΟΣ. ΑΘΗΝΩΝ ΣΠΗΛΙΟΠΟΥΛΕΙΟ "Η ΑΓΙΑ ΕΛΕΝΗ"</t>
  </si>
  <si>
    <t>Γ.Ν. ΝΙΚΑΙΑΣ ΠΕΙΡΑΙΑ "ΑΓΙΟΣ ΠΑΝΤΕΛΕΗΜΩΝ"</t>
  </si>
  <si>
    <t>ΨΥΧΙΑΤΡΙΚΟ ΝΟΣΟΚΟΜΕΙΟ ΘΕΣΣΑΛΟΝΙΚΗΣ</t>
  </si>
  <si>
    <t>ΑΝΤΙΚΑΡΚΙΝΙΚΟ ΝΟΣ. ΘΕΣ/ΝΙΚΗΣ "ΘΕΑΓΕΝΕΙΟ"</t>
  </si>
  <si>
    <t>ΠΡΩΤΟ ΓΕΝ. ΝΟΣ. ΘΕΣ/ΝΙΚΗΣ "ΑΓΙΟΣ ΠΑΥΛΟΣ"</t>
  </si>
  <si>
    <t>Γ. ΠΑΝΑΡΚΑΔΙΚΟ ΤΡΙΠΟΛΗΣ "Η ΕΥΑΓΓΕΛΙΣΤΡΙΑ"</t>
  </si>
  <si>
    <t>ΠΑΝΕΠΙΣΤΗΜΙΑΚΟ Γ.Ν. ΗΡΑΚΛΕΙΟΥ</t>
  </si>
  <si>
    <t>ΕΘΝΙΚΟ ΚΕΝΤΡΟ ΑΠΟΚΑΤΑΣΤΑΣΗΣ</t>
  </si>
  <si>
    <t>ΣΥΝΟΛΟ ΑΓΟΡΩΝ</t>
  </si>
  <si>
    <t>Αγορές Αναλώσιμων</t>
  </si>
  <si>
    <t>Εισπράξεις νοσηλίων στο τρέχον έτος</t>
  </si>
  <si>
    <t>Δ.Ε.Κ.Ο.</t>
  </si>
  <si>
    <t>Υπηρεσιών</t>
  </si>
  <si>
    <t>Αναλώ-σιμων</t>
  </si>
  <si>
    <t>1η</t>
  </si>
  <si>
    <t>2η</t>
  </si>
  <si>
    <t>3η</t>
  </si>
  <si>
    <t>4η</t>
  </si>
  <si>
    <t>5η</t>
  </si>
  <si>
    <t>6η</t>
  </si>
  <si>
    <t>7η</t>
  </si>
  <si>
    <t>Αγορές Πρώτων και Βοηθ.</t>
  </si>
  <si>
    <t>ΦΑΡΜΑΚΟ</t>
  </si>
  <si>
    <t>ΥΓΕΙΟΝΟΜΙΚΟ ΥΛΙΚΟ</t>
  </si>
  <si>
    <t>ΟΡΘΟΠΕΔΙΚΟ ΥΛΙΚΟ</t>
  </si>
  <si>
    <t>ΥΠΟΛΟΙΠΑ</t>
  </si>
  <si>
    <t>ΣΥΝΟΛΟ</t>
  </si>
  <si>
    <t>ΑΝΤΙΔΡΑ-ΣΤΗΡΙΑ</t>
  </si>
  <si>
    <t>ΑΕΡΙΑ</t>
  </si>
  <si>
    <t>ΚΑΥΣΙΜΑ</t>
  </si>
  <si>
    <t>Δαπάνες - Υποχρεώσεις Υπηρεσιών</t>
  </si>
  <si>
    <t>ΜΙΣΘΟΔΟΣΙΑ (ΑΜΟΙΒΕΣ ΕΠΙΚΟΥΡΙΚΟΥ)</t>
  </si>
  <si>
    <t>ΜΙΣΘΟΔΟΣΙΑ (ΠΡΟΣΘΕΤΕΣ ΑΜΟΙΒΕΣ)</t>
  </si>
  <si>
    <t>ΑΣΦΑΛΕΙΑ</t>
  </si>
  <si>
    <t>ΕΣΤΙΑΣΗ</t>
  </si>
  <si>
    <t>ΚΑΘΑΡΙΟ-ΤΗΤΑ</t>
  </si>
  <si>
    <t>Εισπράξεις - Σύνολα</t>
  </si>
  <si>
    <t>ΚΟΙΝ. ΑΣΦ.</t>
  </si>
  <si>
    <t>ΙΔΙΩΤΕΣ</t>
  </si>
  <si>
    <t>Εισπράξεις νοσηλίων για προηγ. Έτος</t>
  </si>
  <si>
    <t>Πληρωμές στο τρέχον έτος</t>
  </si>
  <si>
    <t>Πρώτων και Βοηθ.</t>
  </si>
  <si>
    <t>Πληρωμές για το προηγ. Έτος</t>
  </si>
  <si>
    <t>ΝΟΣΟΚΟΜΕΙΑ 7ης ΥΠΕ</t>
  </si>
  <si>
    <t>ΝΟΣΟΚΟΜΕΙΑ 1ης ΥΠΕ</t>
  </si>
  <si>
    <t>ΝΟΣΟΚΟΜΕΙΑ 2ης ΥΠΕ</t>
  </si>
  <si>
    <t>ΝΟΣΟΚΟΜΕΙΑ 3ης ΥΠΕ</t>
  </si>
  <si>
    <t>ΝΟΣΟΚΟΜΕΙΑ 4ης ΥΠΕ</t>
  </si>
  <si>
    <t>ΝΟΣΟΚΟΜΕΙΑ 5ης ΥΠΕ</t>
  </si>
  <si>
    <t>ΝΟΣΟΚΟΜΕΙΑ 6ης ΥΠΕ</t>
  </si>
  <si>
    <t>ΣΥΝΟΛΑ</t>
  </si>
  <si>
    <t>ΣΥΝΟΛΑ 1ης ΥΠΕ</t>
  </si>
  <si>
    <t>ΣΥΝΟΛΑ 7ης ΥΠΕ</t>
  </si>
  <si>
    <t>ΣΥΝΟΛΑ 6ης ΥΠΕ</t>
  </si>
  <si>
    <t>ΣΥΝΟΛΑ 5ης ΥΠΕ</t>
  </si>
  <si>
    <t>ΣΥΝΟΛΑ 4ης ΥΠΕ</t>
  </si>
  <si>
    <t>ΣΥΝΟΛΑ 3ης ΥΠΕ</t>
  </si>
  <si>
    <t>ΣΥΝΟΛΑ 2ης ΥΠΕ</t>
  </si>
  <si>
    <t>ΟΙΚΟΝΟΜΙΚΑ ΣΤΟΙΧΕΙΑ ΝΟΣΟΚΟΜΕΙΩΝ - ΙΑΝΟΥΑΡΙΟΣ έως ΔΕΚΕΜΒΡΙΟΣ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</si>
</sst>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37"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7.421875" style="4" customWidth="1"/>
    <col min="2" max="2" width="1.28515625" style="22" customWidth="1"/>
    <col min="3" max="3" width="15.7109375" style="34" customWidth="1"/>
    <col min="4" max="4" width="14.7109375" style="34" customWidth="1"/>
    <col min="5" max="5" width="14.8515625" style="34" customWidth="1"/>
    <col min="6" max="6" width="14.57421875" style="34" customWidth="1"/>
    <col min="7" max="7" width="14.8515625" style="34" customWidth="1"/>
    <col min="8" max="8" width="16.7109375" style="34" customWidth="1"/>
    <col min="9" max="9" width="2.140625" style="20" customWidth="1"/>
    <col min="10" max="10" width="13.7109375" style="34" customWidth="1"/>
    <col min="11" max="11" width="14.7109375" style="34" customWidth="1"/>
    <col min="12" max="12" width="13.7109375" style="34" customWidth="1"/>
    <col min="13" max="13" width="14.140625" style="34" customWidth="1"/>
    <col min="14" max="14" width="1.7109375" style="20" customWidth="1"/>
    <col min="15" max="16" width="14.28125" style="34" customWidth="1"/>
    <col min="17" max="17" width="14.7109375" style="34" customWidth="1"/>
    <col min="18" max="18" width="13.7109375" style="34" customWidth="1"/>
    <col min="19" max="19" width="14.7109375" style="34" customWidth="1"/>
    <col min="20" max="20" width="13.7109375" style="34" customWidth="1"/>
    <col min="21" max="21" width="15.7109375" style="34" customWidth="1"/>
    <col min="22" max="22" width="15.57421875" style="34" customWidth="1"/>
    <col min="23" max="23" width="1.7109375" style="20" customWidth="1"/>
    <col min="24" max="24" width="16.7109375" style="34" customWidth="1"/>
    <col min="25" max="25" width="1.7109375" style="20" customWidth="1"/>
    <col min="26" max="27" width="14.7109375" style="34" customWidth="1"/>
    <col min="28" max="28" width="14.28125" style="34" customWidth="1"/>
    <col min="29" max="29" width="1.7109375" style="20" customWidth="1"/>
    <col min="30" max="30" width="16.7109375" style="34" customWidth="1"/>
    <col min="31" max="32" width="14.7109375" style="34" customWidth="1"/>
    <col min="33" max="33" width="1.7109375" style="20" customWidth="1"/>
    <col min="34" max="37" width="18.7109375" style="34" customWidth="1"/>
    <col min="38" max="39" width="14.28125" style="34" customWidth="1"/>
    <col min="40" max="16384" width="9.140625" style="4" customWidth="1"/>
  </cols>
  <sheetData>
    <row r="1" spans="3:39" ht="24.75" customHeight="1">
      <c r="C1" s="35" t="s">
        <v>174</v>
      </c>
      <c r="D1" s="35"/>
      <c r="E1" s="35"/>
      <c r="F1" s="35"/>
      <c r="G1" s="35"/>
      <c r="H1" s="35"/>
      <c r="I1" s="35"/>
      <c r="J1" s="35"/>
      <c r="K1" s="35"/>
      <c r="L1" s="35"/>
      <c r="M1" s="35"/>
      <c r="O1" s="35" t="s">
        <v>174</v>
      </c>
      <c r="P1" s="35"/>
      <c r="Q1" s="35"/>
      <c r="R1" s="35"/>
      <c r="S1" s="35"/>
      <c r="T1" s="35"/>
      <c r="U1" s="35"/>
      <c r="V1" s="35"/>
      <c r="W1" s="35"/>
      <c r="X1" s="35"/>
      <c r="Z1" s="35" t="s">
        <v>174</v>
      </c>
      <c r="AA1" s="35"/>
      <c r="AB1" s="35"/>
      <c r="AC1" s="35"/>
      <c r="AD1" s="35"/>
      <c r="AE1" s="35"/>
      <c r="AF1" s="35"/>
      <c r="AH1" s="36" t="s">
        <v>174</v>
      </c>
      <c r="AI1" s="36"/>
      <c r="AJ1" s="36"/>
      <c r="AK1" s="36"/>
      <c r="AL1" s="36"/>
      <c r="AM1" s="36"/>
    </row>
    <row r="2" spans="1:39" s="1" customFormat="1" ht="15">
      <c r="A2" s="37" t="s">
        <v>0</v>
      </c>
      <c r="B2" s="15"/>
      <c r="C2" s="38" t="s">
        <v>137</v>
      </c>
      <c r="D2" s="38"/>
      <c r="E2" s="38"/>
      <c r="F2" s="38"/>
      <c r="G2" s="38"/>
      <c r="H2" s="38"/>
      <c r="I2" s="32"/>
      <c r="J2" s="38" t="s">
        <v>125</v>
      </c>
      <c r="K2" s="38"/>
      <c r="L2" s="38"/>
      <c r="M2" s="38"/>
      <c r="N2" s="32"/>
      <c r="O2" s="38" t="s">
        <v>146</v>
      </c>
      <c r="P2" s="38"/>
      <c r="Q2" s="38"/>
      <c r="R2" s="38"/>
      <c r="S2" s="38"/>
      <c r="T2" s="38"/>
      <c r="U2" s="38"/>
      <c r="V2" s="38"/>
      <c r="W2" s="32"/>
      <c r="X2" s="39" t="s">
        <v>124</v>
      </c>
      <c r="Y2" s="32"/>
      <c r="Z2" s="38" t="s">
        <v>156</v>
      </c>
      <c r="AA2" s="38"/>
      <c r="AB2" s="38"/>
      <c r="AC2" s="33"/>
      <c r="AD2" s="38" t="s">
        <v>158</v>
      </c>
      <c r="AE2" s="38"/>
      <c r="AF2" s="38"/>
      <c r="AG2" s="33"/>
      <c r="AH2" s="38" t="s">
        <v>155</v>
      </c>
      <c r="AI2" s="38"/>
      <c r="AJ2" s="38" t="s">
        <v>126</v>
      </c>
      <c r="AK2" s="38"/>
      <c r="AL2" s="38" t="s">
        <v>152</v>
      </c>
      <c r="AM2" s="38"/>
    </row>
    <row r="3" spans="1:39" s="2" customFormat="1" ht="45">
      <c r="A3" s="37"/>
      <c r="B3" s="23"/>
      <c r="C3" s="31" t="s">
        <v>138</v>
      </c>
      <c r="D3" s="31" t="s">
        <v>139</v>
      </c>
      <c r="E3" s="31" t="s">
        <v>140</v>
      </c>
      <c r="F3" s="31" t="s">
        <v>143</v>
      </c>
      <c r="G3" s="31" t="s">
        <v>141</v>
      </c>
      <c r="H3" s="31" t="s">
        <v>142</v>
      </c>
      <c r="I3" s="16"/>
      <c r="J3" s="31" t="s">
        <v>144</v>
      </c>
      <c r="K3" s="31" t="s">
        <v>145</v>
      </c>
      <c r="L3" s="31" t="s">
        <v>141</v>
      </c>
      <c r="M3" s="31" t="s">
        <v>142</v>
      </c>
      <c r="N3" s="16"/>
      <c r="O3" s="31" t="s">
        <v>147</v>
      </c>
      <c r="P3" s="31" t="s">
        <v>148</v>
      </c>
      <c r="Q3" s="31" t="s">
        <v>127</v>
      </c>
      <c r="R3" s="31" t="s">
        <v>149</v>
      </c>
      <c r="S3" s="31" t="s">
        <v>151</v>
      </c>
      <c r="T3" s="31" t="s">
        <v>150</v>
      </c>
      <c r="U3" s="31" t="s">
        <v>141</v>
      </c>
      <c r="V3" s="31" t="s">
        <v>142</v>
      </c>
      <c r="W3" s="16"/>
      <c r="X3" s="39"/>
      <c r="Y3" s="16"/>
      <c r="Z3" s="31" t="s">
        <v>157</v>
      </c>
      <c r="AA3" s="31" t="s">
        <v>129</v>
      </c>
      <c r="AB3" s="31" t="s">
        <v>128</v>
      </c>
      <c r="AC3" s="16"/>
      <c r="AD3" s="31" t="s">
        <v>157</v>
      </c>
      <c r="AE3" s="31" t="s">
        <v>129</v>
      </c>
      <c r="AF3" s="31" t="s">
        <v>128</v>
      </c>
      <c r="AG3" s="16"/>
      <c r="AH3" s="31" t="s">
        <v>153</v>
      </c>
      <c r="AI3" s="31" t="s">
        <v>154</v>
      </c>
      <c r="AJ3" s="31" t="s">
        <v>153</v>
      </c>
      <c r="AK3" s="31" t="s">
        <v>154</v>
      </c>
      <c r="AL3" s="31" t="s">
        <v>153</v>
      </c>
      <c r="AM3" s="31" t="s">
        <v>154</v>
      </c>
    </row>
    <row r="4" spans="1:39" s="3" customFormat="1" ht="15">
      <c r="A4" s="5" t="s">
        <v>130</v>
      </c>
      <c r="B4" s="24"/>
      <c r="C4" s="6">
        <f aca="true" t="shared" si="0" ref="C4:H4">C37</f>
        <v>263952177.99000087</v>
      </c>
      <c r="D4" s="6">
        <f t="shared" si="0"/>
        <v>114726413.14000039</v>
      </c>
      <c r="E4" s="6">
        <f t="shared" si="0"/>
        <v>21519798.560000077</v>
      </c>
      <c r="F4" s="6">
        <f t="shared" si="0"/>
        <v>50103204.83000013</v>
      </c>
      <c r="G4" s="6">
        <f t="shared" si="0"/>
        <v>15501411.450000042</v>
      </c>
      <c r="H4" s="6">
        <f t="shared" si="0"/>
        <v>465803005.9700016</v>
      </c>
      <c r="I4" s="17"/>
      <c r="J4" s="6">
        <f>J37</f>
        <v>2804870.2700000075</v>
      </c>
      <c r="K4" s="6">
        <f>K37</f>
        <v>598989.5300000019</v>
      </c>
      <c r="L4" s="6">
        <f>L37</f>
        <v>12779087.140000045</v>
      </c>
      <c r="M4" s="6">
        <f>M37</f>
        <v>16182946.94000005</v>
      </c>
      <c r="N4" s="17"/>
      <c r="O4" s="6">
        <f aca="true" t="shared" si="1" ref="O4:V4">O37</f>
        <v>18003502.22000006</v>
      </c>
      <c r="P4" s="6">
        <f t="shared" si="1"/>
        <v>7930872.5700000245</v>
      </c>
      <c r="Q4" s="6">
        <f t="shared" si="1"/>
        <v>26563932.62000007</v>
      </c>
      <c r="R4" s="6">
        <f t="shared" si="1"/>
        <v>5001564.530000016</v>
      </c>
      <c r="S4" s="6">
        <f t="shared" si="1"/>
        <v>25975704.78000007</v>
      </c>
      <c r="T4" s="6">
        <f t="shared" si="1"/>
        <v>4119243.480000014</v>
      </c>
      <c r="U4" s="6">
        <f t="shared" si="1"/>
        <v>59267646.0200002</v>
      </c>
      <c r="V4" s="6">
        <f t="shared" si="1"/>
        <v>146862466.2200005</v>
      </c>
      <c r="W4" s="17"/>
      <c r="X4" s="6">
        <f>X37</f>
        <v>628848419.1300019</v>
      </c>
      <c r="Y4" s="17"/>
      <c r="Z4" s="6">
        <f>Z37</f>
        <v>341128848.03000116</v>
      </c>
      <c r="AA4" s="6">
        <f>AA37</f>
        <v>10594079.360000031</v>
      </c>
      <c r="AB4" s="6">
        <f>AB37</f>
        <v>125173522.37000039</v>
      </c>
      <c r="AC4" s="17"/>
      <c r="AD4" s="6">
        <f>AD37</f>
        <v>129290168.54000045</v>
      </c>
      <c r="AE4" s="6">
        <f>AE37</f>
        <v>6838596.310000024</v>
      </c>
      <c r="AF4" s="6">
        <f>AF37</f>
        <v>30876175.7000001</v>
      </c>
      <c r="AG4" s="17"/>
      <c r="AH4" s="6">
        <f aca="true" t="shared" si="2" ref="AH4:AM4">AH37</f>
        <v>128670768.28000045</v>
      </c>
      <c r="AI4" s="6">
        <f t="shared" si="2"/>
        <v>320036.7500000011</v>
      </c>
      <c r="AJ4" s="6">
        <f t="shared" si="2"/>
        <v>27539293.57000011</v>
      </c>
      <c r="AK4" s="6">
        <f t="shared" si="2"/>
        <v>15314162.310000055</v>
      </c>
      <c r="AL4" s="6">
        <f t="shared" si="2"/>
        <v>156210061.85000056</v>
      </c>
      <c r="AM4" s="6">
        <f t="shared" si="2"/>
        <v>15634199.060000056</v>
      </c>
    </row>
    <row r="5" spans="1:39" s="3" customFormat="1" ht="15">
      <c r="A5" s="5" t="s">
        <v>131</v>
      </c>
      <c r="B5" s="24"/>
      <c r="C5" s="6">
        <f aca="true" t="shared" si="3" ref="C5:H5">C62</f>
        <v>103941394.38000023</v>
      </c>
      <c r="D5" s="6">
        <f t="shared" si="3"/>
        <v>52796732.2300002</v>
      </c>
      <c r="E5" s="6">
        <f t="shared" si="3"/>
        <v>9921804.140000034</v>
      </c>
      <c r="F5" s="6">
        <f t="shared" si="3"/>
        <v>21801942.28000008</v>
      </c>
      <c r="G5" s="6">
        <f t="shared" si="3"/>
        <v>11709264.02000004</v>
      </c>
      <c r="H5" s="6">
        <f t="shared" si="3"/>
        <v>200171137.05000055</v>
      </c>
      <c r="I5" s="17"/>
      <c r="J5" s="6">
        <f>J62</f>
        <v>617990.2900000021</v>
      </c>
      <c r="K5" s="6">
        <f>K62</f>
        <v>1910810.650000007</v>
      </c>
      <c r="L5" s="6">
        <f>L62</f>
        <v>6602982.800000023</v>
      </c>
      <c r="M5" s="6">
        <f>M62</f>
        <v>9131783.740000034</v>
      </c>
      <c r="N5" s="17"/>
      <c r="O5" s="6">
        <f aca="true" t="shared" si="4" ref="O5:V5">O62</f>
        <v>55045811.85000019</v>
      </c>
      <c r="P5" s="6">
        <f t="shared" si="4"/>
        <v>3230869.9000000115</v>
      </c>
      <c r="Q5" s="6">
        <f t="shared" si="4"/>
        <v>17180690.040000044</v>
      </c>
      <c r="R5" s="6">
        <f t="shared" si="4"/>
        <v>2093002.0400000073</v>
      </c>
      <c r="S5" s="6">
        <f t="shared" si="4"/>
        <v>13326023.860000046</v>
      </c>
      <c r="T5" s="6">
        <f t="shared" si="4"/>
        <v>1359976.110000005</v>
      </c>
      <c r="U5" s="6">
        <f t="shared" si="4"/>
        <v>30847791.41000011</v>
      </c>
      <c r="V5" s="6">
        <f t="shared" si="4"/>
        <v>123084165.2100004</v>
      </c>
      <c r="W5" s="17"/>
      <c r="X5" s="6">
        <f>X62</f>
        <v>332387086.000001</v>
      </c>
      <c r="Y5" s="17"/>
      <c r="Z5" s="6">
        <f>Z62</f>
        <v>150677829.05000052</v>
      </c>
      <c r="AA5" s="6">
        <f>AA62</f>
        <v>6486475.040000023</v>
      </c>
      <c r="AB5" s="6">
        <f>AB62</f>
        <v>105034623.29000035</v>
      </c>
      <c r="AC5" s="17"/>
      <c r="AD5" s="6">
        <f>AD62</f>
        <v>93089439.04000032</v>
      </c>
      <c r="AE5" s="6">
        <f>AE62</f>
        <v>2989863.1300000115</v>
      </c>
      <c r="AF5" s="6">
        <f>AF62</f>
        <v>26031829.180000085</v>
      </c>
      <c r="AG5" s="17"/>
      <c r="AH5" s="6">
        <f aca="true" t="shared" si="5" ref="AH5:AM5">AH62</f>
        <v>82445467.94000031</v>
      </c>
      <c r="AI5" s="6">
        <f t="shared" si="5"/>
        <v>285770.090000001</v>
      </c>
      <c r="AJ5" s="6">
        <f t="shared" si="5"/>
        <v>36759636.70000013</v>
      </c>
      <c r="AK5" s="6">
        <f t="shared" si="5"/>
        <v>3129715.540000011</v>
      </c>
      <c r="AL5" s="6">
        <f t="shared" si="5"/>
        <v>119205104.6400004</v>
      </c>
      <c r="AM5" s="6">
        <f t="shared" si="5"/>
        <v>3415485.6300000125</v>
      </c>
    </row>
    <row r="6" spans="1:39" s="3" customFormat="1" ht="15">
      <c r="A6" s="5" t="s">
        <v>132</v>
      </c>
      <c r="B6" s="24"/>
      <c r="C6" s="6">
        <f aca="true" t="shared" si="6" ref="C6:H6">C81</f>
        <v>63782820.650000215</v>
      </c>
      <c r="D6" s="6">
        <f t="shared" si="6"/>
        <v>34229754.29000012</v>
      </c>
      <c r="E6" s="6">
        <f t="shared" si="6"/>
        <v>8513353.02000003</v>
      </c>
      <c r="F6" s="6">
        <f t="shared" si="6"/>
        <v>11192416.310000038</v>
      </c>
      <c r="G6" s="6">
        <f t="shared" si="6"/>
        <v>18405007.850000065</v>
      </c>
      <c r="H6" s="6">
        <f t="shared" si="6"/>
        <v>136123352.12000048</v>
      </c>
      <c r="I6" s="17"/>
      <c r="J6" s="6">
        <f>J81</f>
        <v>405342.8400000014</v>
      </c>
      <c r="K6" s="6">
        <f>K81</f>
        <v>2590609.620000009</v>
      </c>
      <c r="L6" s="6">
        <f>L81</f>
        <v>3981305.4500000137</v>
      </c>
      <c r="M6" s="6">
        <f>M81</f>
        <v>6977257.910000023</v>
      </c>
      <c r="N6" s="17"/>
      <c r="O6" s="6">
        <f aca="true" t="shared" si="7" ref="O6:V6">O81</f>
        <v>40270821.14000014</v>
      </c>
      <c r="P6" s="6">
        <f t="shared" si="7"/>
        <v>8328838.740000029</v>
      </c>
      <c r="Q6" s="6">
        <f t="shared" si="7"/>
        <v>8519785.34000002</v>
      </c>
      <c r="R6" s="6">
        <f t="shared" si="7"/>
        <v>216101.34000000078</v>
      </c>
      <c r="S6" s="6">
        <f t="shared" si="7"/>
        <v>2722259.20000001</v>
      </c>
      <c r="T6" s="6">
        <f t="shared" si="7"/>
        <v>2214108.430000008</v>
      </c>
      <c r="U6" s="6">
        <f t="shared" si="7"/>
        <v>19883326.670000054</v>
      </c>
      <c r="V6" s="6">
        <f t="shared" si="7"/>
        <v>82155240.86000027</v>
      </c>
      <c r="W6" s="17"/>
      <c r="X6" s="6">
        <f>X81</f>
        <v>225255850.89000076</v>
      </c>
      <c r="Y6" s="17"/>
      <c r="Z6" s="6">
        <f>Z81</f>
        <v>93373027.51000032</v>
      </c>
      <c r="AA6" s="6">
        <f>AA81</f>
        <v>5404180.62000002</v>
      </c>
      <c r="AB6" s="6">
        <f>AB81</f>
        <v>74992966.31000026</v>
      </c>
      <c r="AC6" s="17"/>
      <c r="AD6" s="6">
        <f>AD81</f>
        <v>56347139.73000021</v>
      </c>
      <c r="AE6" s="6">
        <f>AE81</f>
        <v>1512933.0500000052</v>
      </c>
      <c r="AF6" s="6">
        <f>AF81</f>
        <v>13116655.250000045</v>
      </c>
      <c r="AG6" s="17"/>
      <c r="AH6" s="6">
        <f aca="true" t="shared" si="8" ref="AH6:AM6">AH81</f>
        <v>85965908.79000029</v>
      </c>
      <c r="AI6" s="6">
        <f t="shared" si="8"/>
        <v>664855.3900000025</v>
      </c>
      <c r="AJ6" s="6">
        <f t="shared" si="8"/>
        <v>1608578.0400000059</v>
      </c>
      <c r="AK6" s="6">
        <f t="shared" si="8"/>
        <v>3354156.100000011</v>
      </c>
      <c r="AL6" s="6">
        <f t="shared" si="8"/>
        <v>87574486.83000033</v>
      </c>
      <c r="AM6" s="6">
        <f t="shared" si="8"/>
        <v>4019011.4900000133</v>
      </c>
    </row>
    <row r="7" spans="1:39" s="3" customFormat="1" ht="15">
      <c r="A7" s="5" t="s">
        <v>133</v>
      </c>
      <c r="B7" s="24"/>
      <c r="C7" s="6">
        <f aca="true" t="shared" si="9" ref="C7:H7">C100</f>
        <v>129331587.57000044</v>
      </c>
      <c r="D7" s="6">
        <f t="shared" si="9"/>
        <v>38411591.780000135</v>
      </c>
      <c r="E7" s="6">
        <f t="shared" si="9"/>
        <v>6095215.36000002</v>
      </c>
      <c r="F7" s="6">
        <f t="shared" si="9"/>
        <v>18298388.950000066</v>
      </c>
      <c r="G7" s="6">
        <f t="shared" si="9"/>
        <v>7616550.170000027</v>
      </c>
      <c r="H7" s="6">
        <f t="shared" si="9"/>
        <v>199753333.8300007</v>
      </c>
      <c r="I7" s="17"/>
      <c r="J7" s="6">
        <f>J100</f>
        <v>824129.3500000029</v>
      </c>
      <c r="K7" s="6">
        <f>K100</f>
        <v>3506413.62000001</v>
      </c>
      <c r="L7" s="6">
        <f>L100</f>
        <v>6023843.760000022</v>
      </c>
      <c r="M7" s="6">
        <f>M100</f>
        <v>10354386.730000034</v>
      </c>
      <c r="N7" s="17"/>
      <c r="O7" s="6">
        <f aca="true" t="shared" si="10" ref="O7:V7">O100</f>
        <v>7904134.370000028</v>
      </c>
      <c r="P7" s="6">
        <f t="shared" si="10"/>
        <v>6860735.810000023</v>
      </c>
      <c r="Q7" s="6">
        <f t="shared" si="10"/>
        <v>10454197.24000003</v>
      </c>
      <c r="R7" s="6">
        <f t="shared" si="10"/>
        <v>388886.97000000137</v>
      </c>
      <c r="S7" s="6">
        <f t="shared" si="10"/>
        <v>7105351.410000025</v>
      </c>
      <c r="T7" s="6">
        <f t="shared" si="10"/>
        <v>806214.6200000029</v>
      </c>
      <c r="U7" s="6">
        <f t="shared" si="10"/>
        <v>19883716.38000007</v>
      </c>
      <c r="V7" s="6">
        <f t="shared" si="10"/>
        <v>53403236.800000176</v>
      </c>
      <c r="W7" s="17"/>
      <c r="X7" s="6">
        <f>X100</f>
        <v>263510957.36000097</v>
      </c>
      <c r="Y7" s="17"/>
      <c r="Z7" s="6">
        <f>Z100</f>
        <v>135423360.5500005</v>
      </c>
      <c r="AA7" s="6">
        <f>AA100</f>
        <v>8032124.850000029</v>
      </c>
      <c r="AB7" s="6">
        <f>AB100</f>
        <v>45525823.74000015</v>
      </c>
      <c r="AC7" s="17"/>
      <c r="AD7" s="6">
        <f>AD100</f>
        <v>74600879.86000025</v>
      </c>
      <c r="AE7" s="6">
        <f>AE100</f>
        <v>3181395.180000012</v>
      </c>
      <c r="AF7" s="6">
        <f>AF100</f>
        <v>12459184.890000042</v>
      </c>
      <c r="AG7" s="17"/>
      <c r="AH7" s="6">
        <f aca="true" t="shared" si="11" ref="AH7:AM7">AH100</f>
        <v>98355080.59000033</v>
      </c>
      <c r="AI7" s="6">
        <f t="shared" si="11"/>
        <v>33239.86000000012</v>
      </c>
      <c r="AJ7" s="6">
        <f t="shared" si="11"/>
        <v>14007884.40000005</v>
      </c>
      <c r="AK7" s="6">
        <f t="shared" si="11"/>
        <v>2850333.7800000105</v>
      </c>
      <c r="AL7" s="6">
        <f t="shared" si="11"/>
        <v>112362964.99000041</v>
      </c>
      <c r="AM7" s="6">
        <f t="shared" si="11"/>
        <v>2883573.6400000104</v>
      </c>
    </row>
    <row r="8" spans="1:39" s="3" customFormat="1" ht="15">
      <c r="A8" s="5" t="s">
        <v>134</v>
      </c>
      <c r="B8" s="24"/>
      <c r="C8" s="6">
        <f aca="true" t="shared" si="12" ref="C8:H8">C117</f>
        <v>54278964.0700002</v>
      </c>
      <c r="D8" s="6">
        <f t="shared" si="12"/>
        <v>24448227.68000009</v>
      </c>
      <c r="E8" s="6">
        <f t="shared" si="12"/>
        <v>5766407.260000019</v>
      </c>
      <c r="F8" s="6">
        <f t="shared" si="12"/>
        <v>11106036.430000039</v>
      </c>
      <c r="G8" s="6">
        <f t="shared" si="12"/>
        <v>3621074.280000013</v>
      </c>
      <c r="H8" s="6">
        <f t="shared" si="12"/>
        <v>99220709.72000036</v>
      </c>
      <c r="I8" s="17"/>
      <c r="J8" s="6">
        <f>J117</f>
        <v>1075130.9800000035</v>
      </c>
      <c r="K8" s="6">
        <f>K117</f>
        <v>3362164.630000012</v>
      </c>
      <c r="L8" s="6">
        <f>L117</f>
        <v>3872194.1400000136</v>
      </c>
      <c r="M8" s="6">
        <f>M117</f>
        <v>8309489.750000029</v>
      </c>
      <c r="N8" s="17"/>
      <c r="O8" s="6">
        <f aca="true" t="shared" si="13" ref="O8:V8">O117</f>
        <v>3988481.3600000143</v>
      </c>
      <c r="P8" s="6">
        <f t="shared" si="13"/>
        <v>1600435.3000000042</v>
      </c>
      <c r="Q8" s="6">
        <f t="shared" si="13"/>
        <v>6964619.260000022</v>
      </c>
      <c r="R8" s="6">
        <f t="shared" si="13"/>
        <v>642675.7100000021</v>
      </c>
      <c r="S8" s="6">
        <f t="shared" si="13"/>
        <v>2640043.9000000097</v>
      </c>
      <c r="T8" s="6">
        <f t="shared" si="13"/>
        <v>112778.62000000024</v>
      </c>
      <c r="U8" s="6">
        <f t="shared" si="13"/>
        <v>15967834.520000055</v>
      </c>
      <c r="V8" s="6">
        <f t="shared" si="13"/>
        <v>31916868.670000106</v>
      </c>
      <c r="W8" s="17"/>
      <c r="X8" s="6">
        <f>X117</f>
        <v>139447068.14000052</v>
      </c>
      <c r="Y8" s="17"/>
      <c r="Z8" s="6">
        <f>Z117</f>
        <v>69703113.00000024</v>
      </c>
      <c r="AA8" s="6">
        <f>AA117</f>
        <v>5571935.790000019</v>
      </c>
      <c r="AB8" s="6">
        <f>AB117</f>
        <v>24604694.010000087</v>
      </c>
      <c r="AC8" s="17"/>
      <c r="AD8" s="6">
        <f>AD117</f>
        <v>32832137.2100001</v>
      </c>
      <c r="AE8" s="6">
        <f>AE117</f>
        <v>2439745.960000009</v>
      </c>
      <c r="AF8" s="6">
        <f>AF117</f>
        <v>11595923.250000035</v>
      </c>
      <c r="AG8" s="17"/>
      <c r="AH8" s="6">
        <f aca="true" t="shared" si="14" ref="AH8:AM8">AH117</f>
        <v>60224106.040000215</v>
      </c>
      <c r="AI8" s="6">
        <f t="shared" si="14"/>
        <v>61386.930000000226</v>
      </c>
      <c r="AJ8" s="6">
        <f t="shared" si="14"/>
        <v>3412347.730000013</v>
      </c>
      <c r="AK8" s="6">
        <f t="shared" si="14"/>
        <v>1529038.5000000056</v>
      </c>
      <c r="AL8" s="6">
        <f t="shared" si="14"/>
        <v>63636453.770000234</v>
      </c>
      <c r="AM8" s="6">
        <f t="shared" si="14"/>
        <v>1590425.4300000058</v>
      </c>
    </row>
    <row r="9" spans="1:39" s="3" customFormat="1" ht="15">
      <c r="A9" s="5" t="s">
        <v>135</v>
      </c>
      <c r="B9" s="24"/>
      <c r="C9" s="6">
        <f aca="true" t="shared" si="15" ref="C9:H9">C150</f>
        <v>93514320.96000034</v>
      </c>
      <c r="D9" s="6">
        <f t="shared" si="15"/>
        <v>42792009.24000015</v>
      </c>
      <c r="E9" s="6">
        <f t="shared" si="15"/>
        <v>11459908.74000004</v>
      </c>
      <c r="F9" s="6">
        <f t="shared" si="15"/>
        <v>21106922.200000077</v>
      </c>
      <c r="G9" s="6">
        <f t="shared" si="15"/>
        <v>7489347.890000027</v>
      </c>
      <c r="H9" s="6">
        <f t="shared" si="15"/>
        <v>176362509.03000063</v>
      </c>
      <c r="I9" s="17"/>
      <c r="J9" s="6">
        <f>J150</f>
        <v>1176404.4300000044</v>
      </c>
      <c r="K9" s="6">
        <f>K150</f>
        <v>10402710.510000037</v>
      </c>
      <c r="L9" s="6">
        <f>L150</f>
        <v>7296894.350000026</v>
      </c>
      <c r="M9" s="6">
        <f>M150</f>
        <v>18876009.290000066</v>
      </c>
      <c r="N9" s="17"/>
      <c r="O9" s="6">
        <f aca="true" t="shared" si="16" ref="O9:V9">O150</f>
        <v>15192968.090000052</v>
      </c>
      <c r="P9" s="6">
        <f t="shared" si="16"/>
        <v>2443342.2800000086</v>
      </c>
      <c r="Q9" s="6">
        <f t="shared" si="16"/>
        <v>11024912.520000033</v>
      </c>
      <c r="R9" s="6">
        <f t="shared" si="16"/>
        <v>1051862.6600000039</v>
      </c>
      <c r="S9" s="6">
        <f t="shared" si="16"/>
        <v>7709488.120000016</v>
      </c>
      <c r="T9" s="6">
        <f t="shared" si="16"/>
        <v>1422626.5600000052</v>
      </c>
      <c r="U9" s="6">
        <f t="shared" si="16"/>
        <v>32022159.0000001</v>
      </c>
      <c r="V9" s="6">
        <f t="shared" si="16"/>
        <v>70867359.23000024</v>
      </c>
      <c r="W9" s="17"/>
      <c r="X9" s="6">
        <f>X150</f>
        <v>266105877.5500009</v>
      </c>
      <c r="Y9" s="17"/>
      <c r="Z9" s="6">
        <f>Z150</f>
        <v>125563494.89000046</v>
      </c>
      <c r="AA9" s="6">
        <f>AA150</f>
        <v>14840185.750000052</v>
      </c>
      <c r="AB9" s="6">
        <f>AB150</f>
        <v>53555201.700000174</v>
      </c>
      <c r="AC9" s="17"/>
      <c r="AD9" s="6">
        <f>AD150</f>
        <v>63193172.33000022</v>
      </c>
      <c r="AE9" s="6">
        <f>AE150</f>
        <v>5356069.820000019</v>
      </c>
      <c r="AF9" s="6">
        <f>AF150</f>
        <v>20728050.96000007</v>
      </c>
      <c r="AG9" s="17"/>
      <c r="AH9" s="6">
        <f aca="true" t="shared" si="17" ref="AH9:AM9">AH150</f>
        <v>75120900.52000028</v>
      </c>
      <c r="AI9" s="6">
        <f t="shared" si="17"/>
        <v>105970.07000000036</v>
      </c>
      <c r="AJ9" s="6">
        <f t="shared" si="17"/>
        <v>10842280.770000037</v>
      </c>
      <c r="AK9" s="6">
        <f t="shared" si="17"/>
        <v>3667025.120000013</v>
      </c>
      <c r="AL9" s="6">
        <f t="shared" si="17"/>
        <v>85963181.2900003</v>
      </c>
      <c r="AM9" s="6">
        <f t="shared" si="17"/>
        <v>3772995.1900000134</v>
      </c>
    </row>
    <row r="10" spans="1:39" s="3" customFormat="1" ht="15">
      <c r="A10" s="5" t="s">
        <v>136</v>
      </c>
      <c r="B10" s="24"/>
      <c r="C10" s="6">
        <f aca="true" t="shared" si="18" ref="C10:H10">C162</f>
        <v>54557467.9600002</v>
      </c>
      <c r="D10" s="6">
        <f t="shared" si="18"/>
        <v>21720560.76000008</v>
      </c>
      <c r="E10" s="6">
        <f t="shared" si="18"/>
        <v>4499219.060000016</v>
      </c>
      <c r="F10" s="6">
        <f t="shared" si="18"/>
        <v>10094110.310000036</v>
      </c>
      <c r="G10" s="6">
        <f t="shared" si="18"/>
        <v>4400271.1400000155</v>
      </c>
      <c r="H10" s="6">
        <f t="shared" si="18"/>
        <v>95271629.23000033</v>
      </c>
      <c r="I10" s="17"/>
      <c r="J10" s="6">
        <f>J162</f>
        <v>1287220.6600000046</v>
      </c>
      <c r="K10" s="6">
        <f>K162</f>
        <v>4540500.100000016</v>
      </c>
      <c r="L10" s="6">
        <f>L162</f>
        <v>4920053.680000017</v>
      </c>
      <c r="M10" s="6">
        <f>M162</f>
        <v>10747774.440000039</v>
      </c>
      <c r="N10" s="17"/>
      <c r="O10" s="6">
        <f aca="true" t="shared" si="19" ref="O10:V10">O162</f>
        <v>7634834.500000028</v>
      </c>
      <c r="P10" s="6">
        <f t="shared" si="19"/>
        <v>4127225.8400000148</v>
      </c>
      <c r="Q10" s="6">
        <f t="shared" si="19"/>
        <v>5739327.270000014</v>
      </c>
      <c r="R10" s="6">
        <f t="shared" si="19"/>
        <v>42566.50000000014</v>
      </c>
      <c r="S10" s="6">
        <f t="shared" si="19"/>
        <v>624928.0900000015</v>
      </c>
      <c r="T10" s="6">
        <f t="shared" si="19"/>
        <v>133576.99000000046</v>
      </c>
      <c r="U10" s="6">
        <f t="shared" si="19"/>
        <v>15473076.450000051</v>
      </c>
      <c r="V10" s="6">
        <f t="shared" si="19"/>
        <v>33775535.64000011</v>
      </c>
      <c r="W10" s="17"/>
      <c r="X10" s="6">
        <f>X162</f>
        <v>139794939.31000048</v>
      </c>
      <c r="Y10" s="17"/>
      <c r="Z10" s="6">
        <f>Z162</f>
        <v>75650248.81000024</v>
      </c>
      <c r="AA10" s="6">
        <f>AA162</f>
        <v>8267870.250000029</v>
      </c>
      <c r="AB10" s="6">
        <f>AB162</f>
        <v>31548284.180000104</v>
      </c>
      <c r="AC10" s="17"/>
      <c r="AD10" s="6">
        <f>AD162</f>
        <v>41451723.630000144</v>
      </c>
      <c r="AE10" s="6">
        <f>AE162</f>
        <v>3186835.7300000116</v>
      </c>
      <c r="AF10" s="6">
        <f>AF162</f>
        <v>6526561.740000022</v>
      </c>
      <c r="AG10" s="17"/>
      <c r="AH10" s="6">
        <f aca="true" t="shared" si="20" ref="AH10:AM10">AH162</f>
        <v>48912380.770000175</v>
      </c>
      <c r="AI10" s="6">
        <f t="shared" si="20"/>
        <v>123627.19000000044</v>
      </c>
      <c r="AJ10" s="6">
        <f t="shared" si="20"/>
        <v>5853773.39000002</v>
      </c>
      <c r="AK10" s="6">
        <f t="shared" si="20"/>
        <v>3400809.740000012</v>
      </c>
      <c r="AL10" s="6">
        <f t="shared" si="20"/>
        <v>54766154.16000019</v>
      </c>
      <c r="AM10" s="6">
        <f t="shared" si="20"/>
        <v>3524436.9300000127</v>
      </c>
    </row>
    <row r="11" spans="1:39" s="3" customFormat="1" ht="15">
      <c r="A11" s="5" t="s">
        <v>166</v>
      </c>
      <c r="B11" s="24"/>
      <c r="C11" s="7">
        <f aca="true" t="shared" si="21" ref="C11:H11">SUM(C4:C10)</f>
        <v>763358733.5800024</v>
      </c>
      <c r="D11" s="7">
        <f t="shared" si="21"/>
        <v>329125289.1200012</v>
      </c>
      <c r="E11" s="7">
        <f t="shared" si="21"/>
        <v>67775706.14000024</v>
      </c>
      <c r="F11" s="7">
        <f t="shared" si="21"/>
        <v>143703021.31000045</v>
      </c>
      <c r="G11" s="7">
        <f t="shared" si="21"/>
        <v>68742926.80000022</v>
      </c>
      <c r="H11" s="7">
        <f t="shared" si="21"/>
        <v>1372705676.9500046</v>
      </c>
      <c r="I11" s="17"/>
      <c r="J11" s="7">
        <f>SUM(J4:J10)</f>
        <v>8191088.820000026</v>
      </c>
      <c r="K11" s="7">
        <f>SUM(K4:K10)</f>
        <v>26912198.660000093</v>
      </c>
      <c r="L11" s="7">
        <f>SUM(L4:L10)</f>
        <v>45476361.32000016</v>
      </c>
      <c r="M11" s="7">
        <f>SUM(M4:M10)</f>
        <v>80579648.80000028</v>
      </c>
      <c r="N11" s="17"/>
      <c r="O11" s="7">
        <f aca="true" t="shared" si="22" ref="O11:V11">SUM(O4:O10)</f>
        <v>148040553.53000054</v>
      </c>
      <c r="P11" s="7">
        <f t="shared" si="22"/>
        <v>34522320.44000012</v>
      </c>
      <c r="Q11" s="7">
        <f t="shared" si="22"/>
        <v>86447464.29000023</v>
      </c>
      <c r="R11" s="7">
        <f t="shared" si="22"/>
        <v>9436659.750000032</v>
      </c>
      <c r="S11" s="7">
        <f t="shared" si="22"/>
        <v>60103799.36000018</v>
      </c>
      <c r="T11" s="7">
        <f t="shared" si="22"/>
        <v>10168524.810000038</v>
      </c>
      <c r="U11" s="7">
        <f t="shared" si="22"/>
        <v>193345550.4500006</v>
      </c>
      <c r="V11" s="7">
        <f t="shared" si="22"/>
        <v>542064872.6300018</v>
      </c>
      <c r="W11" s="17"/>
      <c r="X11" s="7">
        <f>SUM(X4:X10)</f>
        <v>1995350198.3800068</v>
      </c>
      <c r="Y11" s="17"/>
      <c r="Z11" s="7">
        <f>SUM(Z4:Z10)</f>
        <v>991519921.8400035</v>
      </c>
      <c r="AA11" s="7">
        <f>SUM(AA4:AA10)</f>
        <v>59196851.660000205</v>
      </c>
      <c r="AB11" s="7">
        <f>SUM(AB4:AB10)</f>
        <v>460435115.6000015</v>
      </c>
      <c r="AC11" s="17"/>
      <c r="AD11" s="7">
        <f>SUM(AD4:AD10)</f>
        <v>490804660.3400017</v>
      </c>
      <c r="AE11" s="7">
        <f>SUM(AE4:AE10)</f>
        <v>25505439.18000009</v>
      </c>
      <c r="AF11" s="7">
        <f>SUM(AF4:AF10)</f>
        <v>121334380.9700004</v>
      </c>
      <c r="AG11" s="17"/>
      <c r="AH11" s="7">
        <f aca="true" t="shared" si="23" ref="AH11:AM11">SUM(AH4:AH10)</f>
        <v>579694612.9300021</v>
      </c>
      <c r="AI11" s="7">
        <f t="shared" si="23"/>
        <v>1594886.2800000056</v>
      </c>
      <c r="AJ11" s="7">
        <f t="shared" si="23"/>
        <v>100023794.60000037</v>
      </c>
      <c r="AK11" s="7">
        <f t="shared" si="23"/>
        <v>33245241.09000012</v>
      </c>
      <c r="AL11" s="7">
        <f t="shared" si="23"/>
        <v>679718407.5300025</v>
      </c>
      <c r="AM11" s="7">
        <f t="shared" si="23"/>
        <v>34840127.370000124</v>
      </c>
    </row>
    <row r="12" spans="1:39" s="10" customFormat="1" ht="15">
      <c r="A12" s="11"/>
      <c r="B12" s="25"/>
      <c r="C12" s="12"/>
      <c r="D12" s="12"/>
      <c r="E12" s="12"/>
      <c r="F12" s="12"/>
      <c r="G12" s="12"/>
      <c r="H12" s="12"/>
      <c r="I12" s="18"/>
      <c r="J12" s="12"/>
      <c r="K12" s="12"/>
      <c r="L12" s="12"/>
      <c r="M12" s="12"/>
      <c r="N12" s="18"/>
      <c r="O12" s="12"/>
      <c r="P12" s="12"/>
      <c r="Q12" s="12"/>
      <c r="R12" s="12"/>
      <c r="S12" s="12"/>
      <c r="T12" s="12"/>
      <c r="U12" s="12"/>
      <c r="V12" s="12"/>
      <c r="W12" s="18"/>
      <c r="X12" s="12"/>
      <c r="Y12" s="18"/>
      <c r="Z12" s="12"/>
      <c r="AA12" s="12"/>
      <c r="AB12" s="12"/>
      <c r="AC12" s="18"/>
      <c r="AD12" s="12"/>
      <c r="AE12" s="12"/>
      <c r="AF12" s="12"/>
      <c r="AG12" s="18"/>
      <c r="AH12" s="12"/>
      <c r="AI12" s="12"/>
      <c r="AJ12" s="12"/>
      <c r="AK12" s="12"/>
      <c r="AL12" s="12"/>
      <c r="AM12" s="12"/>
    </row>
    <row r="13" spans="1:39" s="1" customFormat="1" ht="15">
      <c r="A13" s="37" t="s">
        <v>160</v>
      </c>
      <c r="B13" s="15"/>
      <c r="C13" s="38" t="s">
        <v>137</v>
      </c>
      <c r="D13" s="38"/>
      <c r="E13" s="38"/>
      <c r="F13" s="38"/>
      <c r="G13" s="38"/>
      <c r="H13" s="38"/>
      <c r="I13" s="32"/>
      <c r="J13" s="38" t="s">
        <v>125</v>
      </c>
      <c r="K13" s="38"/>
      <c r="L13" s="38"/>
      <c r="M13" s="38"/>
      <c r="N13" s="32"/>
      <c r="O13" s="38" t="s">
        <v>146</v>
      </c>
      <c r="P13" s="38"/>
      <c r="Q13" s="38"/>
      <c r="R13" s="38"/>
      <c r="S13" s="38"/>
      <c r="T13" s="38"/>
      <c r="U13" s="38"/>
      <c r="V13" s="38"/>
      <c r="W13" s="32"/>
      <c r="X13" s="39" t="s">
        <v>124</v>
      </c>
      <c r="Y13" s="32"/>
      <c r="Z13" s="38" t="s">
        <v>156</v>
      </c>
      <c r="AA13" s="38"/>
      <c r="AB13" s="38"/>
      <c r="AC13" s="33"/>
      <c r="AD13" s="38" t="s">
        <v>158</v>
      </c>
      <c r="AE13" s="38"/>
      <c r="AF13" s="38"/>
      <c r="AG13" s="33"/>
      <c r="AH13" s="38" t="s">
        <v>155</v>
      </c>
      <c r="AI13" s="38"/>
      <c r="AJ13" s="38" t="s">
        <v>126</v>
      </c>
      <c r="AK13" s="38"/>
      <c r="AL13" s="38" t="s">
        <v>152</v>
      </c>
      <c r="AM13" s="38"/>
    </row>
    <row r="14" spans="1:39" s="2" customFormat="1" ht="45">
      <c r="A14" s="37"/>
      <c r="B14" s="23"/>
      <c r="C14" s="31" t="s">
        <v>138</v>
      </c>
      <c r="D14" s="31" t="s">
        <v>139</v>
      </c>
      <c r="E14" s="31" t="s">
        <v>140</v>
      </c>
      <c r="F14" s="31" t="s">
        <v>143</v>
      </c>
      <c r="G14" s="31" t="s">
        <v>141</v>
      </c>
      <c r="H14" s="31" t="s">
        <v>142</v>
      </c>
      <c r="I14" s="16"/>
      <c r="J14" s="31" t="s">
        <v>144</v>
      </c>
      <c r="K14" s="31" t="s">
        <v>145</v>
      </c>
      <c r="L14" s="31" t="s">
        <v>141</v>
      </c>
      <c r="M14" s="31" t="s">
        <v>142</v>
      </c>
      <c r="N14" s="16"/>
      <c r="O14" s="31" t="s">
        <v>147</v>
      </c>
      <c r="P14" s="31" t="s">
        <v>148</v>
      </c>
      <c r="Q14" s="31" t="s">
        <v>127</v>
      </c>
      <c r="R14" s="31" t="s">
        <v>149</v>
      </c>
      <c r="S14" s="31" t="s">
        <v>151</v>
      </c>
      <c r="T14" s="31" t="s">
        <v>150</v>
      </c>
      <c r="U14" s="31" t="s">
        <v>141</v>
      </c>
      <c r="V14" s="31" t="s">
        <v>142</v>
      </c>
      <c r="W14" s="16"/>
      <c r="X14" s="39"/>
      <c r="Y14" s="16"/>
      <c r="Z14" s="31" t="s">
        <v>157</v>
      </c>
      <c r="AA14" s="31" t="s">
        <v>129</v>
      </c>
      <c r="AB14" s="31" t="s">
        <v>128</v>
      </c>
      <c r="AC14" s="16"/>
      <c r="AD14" s="31" t="s">
        <v>157</v>
      </c>
      <c r="AE14" s="31" t="s">
        <v>129</v>
      </c>
      <c r="AF14" s="31" t="s">
        <v>128</v>
      </c>
      <c r="AG14" s="16"/>
      <c r="AH14" s="31" t="s">
        <v>153</v>
      </c>
      <c r="AI14" s="31" t="s">
        <v>154</v>
      </c>
      <c r="AJ14" s="31" t="s">
        <v>153</v>
      </c>
      <c r="AK14" s="31" t="s">
        <v>154</v>
      </c>
      <c r="AL14" s="31" t="s">
        <v>153</v>
      </c>
      <c r="AM14" s="31" t="s">
        <v>154</v>
      </c>
    </row>
    <row r="15" spans="1:39" ht="15">
      <c r="A15" s="27" t="s">
        <v>1</v>
      </c>
      <c r="B15" s="29"/>
      <c r="C15" s="28">
        <v>2511411.8600000087</v>
      </c>
      <c r="D15" s="28">
        <v>6045420.590000021</v>
      </c>
      <c r="E15" s="28">
        <v>766793.5400000027</v>
      </c>
      <c r="F15" s="28">
        <v>1500820.5200000054</v>
      </c>
      <c r="G15" s="28">
        <v>399444.3300000014</v>
      </c>
      <c r="H15" s="28">
        <v>11223890.840000039</v>
      </c>
      <c r="I15" s="30"/>
      <c r="J15" s="28">
        <v>0</v>
      </c>
      <c r="K15" s="28">
        <v>14231.800000000052</v>
      </c>
      <c r="L15" s="28">
        <v>577929.550000002</v>
      </c>
      <c r="M15" s="28">
        <v>592161.3500000021</v>
      </c>
      <c r="N15" s="30"/>
      <c r="O15" s="28">
        <v>574666.1200000021</v>
      </c>
      <c r="P15" s="28">
        <v>125828.20000000045</v>
      </c>
      <c r="Q15" s="28">
        <v>1042203.2000000037</v>
      </c>
      <c r="R15" s="28">
        <v>890</v>
      </c>
      <c r="S15" s="28">
        <v>398001.2400000014</v>
      </c>
      <c r="T15" s="28">
        <v>0</v>
      </c>
      <c r="U15" s="28">
        <v>3547178.6000000127</v>
      </c>
      <c r="V15" s="28">
        <v>5688767.36000002</v>
      </c>
      <c r="W15" s="30"/>
      <c r="X15" s="28">
        <v>17504819.55000006</v>
      </c>
      <c r="Y15" s="30"/>
      <c r="Z15" s="28">
        <v>7474913.180000028</v>
      </c>
      <c r="AA15" s="28">
        <v>503455.59000000183</v>
      </c>
      <c r="AB15" s="28">
        <v>4006879.080000014</v>
      </c>
      <c r="AC15" s="30"/>
      <c r="AD15" s="28">
        <v>2834940.58000001</v>
      </c>
      <c r="AE15" s="28">
        <v>250719.8600000009</v>
      </c>
      <c r="AF15" s="28">
        <v>1584896.6700000057</v>
      </c>
      <c r="AG15" s="30"/>
      <c r="AH15" s="28">
        <v>8980354.360000031</v>
      </c>
      <c r="AI15" s="28">
        <v>2288</v>
      </c>
      <c r="AJ15" s="28">
        <v>277547.640000001</v>
      </c>
      <c r="AK15" s="28">
        <v>454583.82000000164</v>
      </c>
      <c r="AL15" s="28">
        <v>9257902.000000032</v>
      </c>
      <c r="AM15" s="28">
        <v>456871.82000000164</v>
      </c>
    </row>
    <row r="16" spans="1:39" ht="15">
      <c r="A16" s="27" t="s">
        <v>2</v>
      </c>
      <c r="B16" s="29"/>
      <c r="C16" s="28">
        <v>6848561.400000025</v>
      </c>
      <c r="D16" s="28">
        <v>5634617.32000002</v>
      </c>
      <c r="E16" s="28">
        <v>10720502.310000038</v>
      </c>
      <c r="F16" s="28">
        <v>1362991.4900000049</v>
      </c>
      <c r="G16" s="28">
        <v>614718.4800000022</v>
      </c>
      <c r="H16" s="28">
        <v>25181391.00000009</v>
      </c>
      <c r="I16" s="30"/>
      <c r="J16" s="28">
        <v>0</v>
      </c>
      <c r="K16" s="28">
        <v>1816.6800000000064</v>
      </c>
      <c r="L16" s="28">
        <v>822485.0300000029</v>
      </c>
      <c r="M16" s="28">
        <v>824301.710000003</v>
      </c>
      <c r="N16" s="30"/>
      <c r="O16" s="28">
        <v>1184230.6000000043</v>
      </c>
      <c r="P16" s="28">
        <v>1755140.8200000064</v>
      </c>
      <c r="Q16" s="28">
        <v>1529873.2200000049</v>
      </c>
      <c r="R16" s="28">
        <v>528504.5000000019</v>
      </c>
      <c r="S16" s="28">
        <v>1595205.8900000055</v>
      </c>
      <c r="T16" s="28">
        <v>584936.0100000021</v>
      </c>
      <c r="U16" s="28">
        <v>2218132.57000001</v>
      </c>
      <c r="V16" s="28">
        <v>9396023.610000035</v>
      </c>
      <c r="W16" s="30"/>
      <c r="X16" s="28">
        <v>35401716.32000013</v>
      </c>
      <c r="Y16" s="30"/>
      <c r="Z16" s="28">
        <v>18772112.78000007</v>
      </c>
      <c r="AA16" s="28">
        <v>652591.7900000024</v>
      </c>
      <c r="AB16" s="28">
        <v>7797957.060000026</v>
      </c>
      <c r="AC16" s="30"/>
      <c r="AD16" s="28">
        <v>3868511.290000014</v>
      </c>
      <c r="AE16" s="28">
        <v>247252.63000000088</v>
      </c>
      <c r="AF16" s="28">
        <v>2134024.6500000074</v>
      </c>
      <c r="AG16" s="30"/>
      <c r="AH16" s="28">
        <v>9967818.940000035</v>
      </c>
      <c r="AI16" s="28">
        <v>18464</v>
      </c>
      <c r="AJ16" s="28">
        <v>2438677.2900000084</v>
      </c>
      <c r="AK16" s="28">
        <v>1388676.120000005</v>
      </c>
      <c r="AL16" s="28">
        <v>12406496.230000043</v>
      </c>
      <c r="AM16" s="28">
        <v>1407140.120000005</v>
      </c>
    </row>
    <row r="17" spans="1:39" ht="15">
      <c r="A17" s="27" t="s">
        <v>3</v>
      </c>
      <c r="B17" s="29"/>
      <c r="C17" s="28">
        <v>7661170</v>
      </c>
      <c r="D17" s="28">
        <v>6259005</v>
      </c>
      <c r="E17" s="28">
        <v>362406</v>
      </c>
      <c r="F17" s="28">
        <v>2099302</v>
      </c>
      <c r="G17" s="28">
        <v>1635260</v>
      </c>
      <c r="H17" s="28">
        <v>18017143</v>
      </c>
      <c r="I17" s="30"/>
      <c r="J17" s="28">
        <v>559586</v>
      </c>
      <c r="K17" s="28">
        <v>33954</v>
      </c>
      <c r="L17" s="28">
        <v>843285</v>
      </c>
      <c r="M17" s="28">
        <v>1436825</v>
      </c>
      <c r="N17" s="30"/>
      <c r="O17" s="28">
        <v>629156</v>
      </c>
      <c r="P17" s="28">
        <v>667135</v>
      </c>
      <c r="Q17" s="28">
        <v>1929000</v>
      </c>
      <c r="R17" s="28">
        <v>532432</v>
      </c>
      <c r="S17" s="28">
        <v>1541375</v>
      </c>
      <c r="T17" s="28">
        <v>346117</v>
      </c>
      <c r="U17" s="28">
        <v>3762076</v>
      </c>
      <c r="V17" s="28">
        <v>9407291</v>
      </c>
      <c r="W17" s="30"/>
      <c r="X17" s="28">
        <v>28861259</v>
      </c>
      <c r="Y17" s="30"/>
      <c r="Z17" s="28">
        <v>14489565</v>
      </c>
      <c r="AA17" s="28">
        <v>1197404</v>
      </c>
      <c r="AB17" s="28">
        <v>7932154</v>
      </c>
      <c r="AC17" s="30"/>
      <c r="AD17" s="28">
        <v>3450880</v>
      </c>
      <c r="AE17" s="28">
        <v>302921</v>
      </c>
      <c r="AF17" s="28">
        <v>1855584</v>
      </c>
      <c r="AG17" s="30"/>
      <c r="AH17" s="28">
        <v>11647256.030000042</v>
      </c>
      <c r="AI17" s="28">
        <v>79447.78000000028</v>
      </c>
      <c r="AJ17" s="28">
        <v>1861973.4900000065</v>
      </c>
      <c r="AK17" s="28">
        <v>169066.70000000062</v>
      </c>
      <c r="AL17" s="28">
        <v>13509229.520000048</v>
      </c>
      <c r="AM17" s="28">
        <v>248514.4800000009</v>
      </c>
    </row>
    <row r="18" spans="1:39" ht="15">
      <c r="A18" s="27" t="s">
        <v>112</v>
      </c>
      <c r="B18" s="29"/>
      <c r="C18" s="28">
        <v>2262783.370000008</v>
      </c>
      <c r="D18" s="28">
        <v>786967.3400000028</v>
      </c>
      <c r="E18" s="28">
        <v>0</v>
      </c>
      <c r="F18" s="28">
        <v>1191994.3700000043</v>
      </c>
      <c r="G18" s="28">
        <v>296070.55000000104</v>
      </c>
      <c r="H18" s="28">
        <v>4537815.630000016</v>
      </c>
      <c r="I18" s="30"/>
      <c r="J18" s="28">
        <v>0</v>
      </c>
      <c r="K18" s="28">
        <v>500</v>
      </c>
      <c r="L18" s="28">
        <v>385546.8500000014</v>
      </c>
      <c r="M18" s="28">
        <v>386046.8500000014</v>
      </c>
      <c r="N18" s="30"/>
      <c r="O18" s="28">
        <v>477443.0600000017</v>
      </c>
      <c r="P18" s="28">
        <v>317928.6500000012</v>
      </c>
      <c r="Q18" s="28">
        <v>661603.0600000003</v>
      </c>
      <c r="R18" s="28">
        <v>0</v>
      </c>
      <c r="S18" s="28">
        <v>989073.6000000035</v>
      </c>
      <c r="T18" s="28">
        <v>277796.160000001</v>
      </c>
      <c r="U18" s="28">
        <v>1885629.1600000057</v>
      </c>
      <c r="V18" s="28">
        <v>4609473.690000013</v>
      </c>
      <c r="W18" s="30"/>
      <c r="X18" s="28">
        <v>9533336.170000032</v>
      </c>
      <c r="Y18" s="30"/>
      <c r="Z18" s="28">
        <v>3182824.6800000113</v>
      </c>
      <c r="AA18" s="28">
        <v>216084.93000000075</v>
      </c>
      <c r="AB18" s="28">
        <v>4106868.670000012</v>
      </c>
      <c r="AC18" s="30"/>
      <c r="AD18" s="28">
        <v>1687332.0900000038</v>
      </c>
      <c r="AE18" s="28">
        <v>161237.60000000056</v>
      </c>
      <c r="AF18" s="28">
        <v>884274.8300000031</v>
      </c>
      <c r="AG18" s="30"/>
      <c r="AH18" s="28">
        <v>244723.05000000086</v>
      </c>
      <c r="AI18" s="28">
        <v>10585.560000000038</v>
      </c>
      <c r="AJ18" s="28">
        <v>78233.60000000028</v>
      </c>
      <c r="AK18" s="28">
        <v>1869876.2000000067</v>
      </c>
      <c r="AL18" s="28">
        <v>322956.65000000113</v>
      </c>
      <c r="AM18" s="28">
        <v>1880461.7600000068</v>
      </c>
    </row>
    <row r="19" spans="1:39" ht="15">
      <c r="A19" s="27" t="s">
        <v>113</v>
      </c>
      <c r="B19" s="29"/>
      <c r="C19" s="28">
        <v>15439892.180000054</v>
      </c>
      <c r="D19" s="28">
        <v>3899217.740000014</v>
      </c>
      <c r="E19" s="28">
        <v>0</v>
      </c>
      <c r="F19" s="28">
        <v>2489604.1300000087</v>
      </c>
      <c r="G19" s="28">
        <v>858108.2000000031</v>
      </c>
      <c r="H19" s="28">
        <v>22686822.250000082</v>
      </c>
      <c r="I19" s="30"/>
      <c r="J19" s="28">
        <v>0</v>
      </c>
      <c r="K19" s="28">
        <v>28537.4100000001</v>
      </c>
      <c r="L19" s="28">
        <v>871494.3300000031</v>
      </c>
      <c r="M19" s="28">
        <v>900031.7400000033</v>
      </c>
      <c r="N19" s="30"/>
      <c r="O19" s="28">
        <v>623347.7400000022</v>
      </c>
      <c r="P19" s="28">
        <v>141157.7800000005</v>
      </c>
      <c r="Q19" s="28">
        <v>2449107.470000009</v>
      </c>
      <c r="R19" s="28">
        <v>0</v>
      </c>
      <c r="S19" s="28">
        <v>2501168.180000009</v>
      </c>
      <c r="T19" s="28">
        <v>972508.6800000035</v>
      </c>
      <c r="U19" s="28">
        <v>3498346.9100000123</v>
      </c>
      <c r="V19" s="28">
        <v>10185636.760000037</v>
      </c>
      <c r="W19" s="30"/>
      <c r="X19" s="28">
        <v>33772490.75000012</v>
      </c>
      <c r="Y19" s="30"/>
      <c r="Z19" s="28">
        <v>16718445.77000005</v>
      </c>
      <c r="AA19" s="28">
        <v>606883.6000000022</v>
      </c>
      <c r="AB19" s="28">
        <v>9402784.870000033</v>
      </c>
      <c r="AC19" s="30"/>
      <c r="AD19" s="28">
        <v>5649733.22000002</v>
      </c>
      <c r="AE19" s="28">
        <v>261660.92000000092</v>
      </c>
      <c r="AF19" s="28">
        <v>1323125.5700000045</v>
      </c>
      <c r="AG19" s="30"/>
      <c r="AH19" s="28">
        <v>4904292.170000017</v>
      </c>
      <c r="AI19" s="28">
        <v>0</v>
      </c>
      <c r="AJ19" s="28">
        <v>135159.85000000047</v>
      </c>
      <c r="AK19" s="28">
        <v>278142.770000001</v>
      </c>
      <c r="AL19" s="28">
        <v>5039452.020000017</v>
      </c>
      <c r="AM19" s="28">
        <v>278142.770000001</v>
      </c>
    </row>
    <row r="20" spans="1:39" ht="15">
      <c r="A20" s="27" t="s">
        <v>4</v>
      </c>
      <c r="B20" s="29"/>
      <c r="C20" s="28">
        <v>20789415.940000076</v>
      </c>
      <c r="D20" s="28">
        <v>4391202.160000016</v>
      </c>
      <c r="E20" s="28">
        <v>244606.07000000088</v>
      </c>
      <c r="F20" s="28">
        <v>3216685.7300000116</v>
      </c>
      <c r="G20" s="28">
        <v>833276.3600000029</v>
      </c>
      <c r="H20" s="28">
        <v>29475186.260000106</v>
      </c>
      <c r="I20" s="30"/>
      <c r="J20" s="28">
        <v>486130.15000000177</v>
      </c>
      <c r="K20" s="28">
        <v>35564.34000000013</v>
      </c>
      <c r="L20" s="28">
        <v>917656.0000000033</v>
      </c>
      <c r="M20" s="28">
        <v>1439350.490000005</v>
      </c>
      <c r="N20" s="30"/>
      <c r="O20" s="28">
        <v>1390255.7000000048</v>
      </c>
      <c r="P20" s="28">
        <v>0</v>
      </c>
      <c r="Q20" s="28">
        <v>2447203.8100000033</v>
      </c>
      <c r="R20" s="28">
        <v>4275.240000000015</v>
      </c>
      <c r="S20" s="28">
        <v>2528856</v>
      </c>
      <c r="T20" s="28">
        <v>399810.7200000014</v>
      </c>
      <c r="U20" s="28">
        <v>4877413.820000019</v>
      </c>
      <c r="V20" s="28">
        <v>11647815.290000029</v>
      </c>
      <c r="W20" s="30"/>
      <c r="X20" s="28">
        <v>42562352.04000014</v>
      </c>
      <c r="Y20" s="30"/>
      <c r="Z20" s="28">
        <v>19755467.030000072</v>
      </c>
      <c r="AA20" s="28">
        <v>799096.9400000029</v>
      </c>
      <c r="AB20" s="28">
        <v>8399862.840000018</v>
      </c>
      <c r="AC20" s="30"/>
      <c r="AD20" s="28">
        <v>9982225.140000036</v>
      </c>
      <c r="AE20" s="28">
        <v>739619.1500000027</v>
      </c>
      <c r="AF20" s="28">
        <v>2632585.150000008</v>
      </c>
      <c r="AG20" s="30"/>
      <c r="AH20" s="28">
        <v>1246106.4000000046</v>
      </c>
      <c r="AI20" s="28">
        <v>0</v>
      </c>
      <c r="AJ20" s="28">
        <v>1810558.2900000066</v>
      </c>
      <c r="AK20" s="28">
        <v>832532.2200000029</v>
      </c>
      <c r="AL20" s="28">
        <v>3056664.690000011</v>
      </c>
      <c r="AM20" s="28">
        <v>832532.2200000029</v>
      </c>
    </row>
    <row r="21" spans="1:39" ht="15">
      <c r="A21" s="27" t="s">
        <v>5</v>
      </c>
      <c r="B21" s="29"/>
      <c r="C21" s="28">
        <v>4347584.500000016</v>
      </c>
      <c r="D21" s="28">
        <v>1278358.9500000046</v>
      </c>
      <c r="E21" s="28">
        <v>180023.17000000065</v>
      </c>
      <c r="F21" s="28">
        <v>1290444.7500000047</v>
      </c>
      <c r="G21" s="28">
        <v>192471.66000000067</v>
      </c>
      <c r="H21" s="28">
        <v>7288883.030000027</v>
      </c>
      <c r="I21" s="30"/>
      <c r="J21" s="28">
        <v>208531.72000000073</v>
      </c>
      <c r="K21" s="28">
        <v>12979.680000000046</v>
      </c>
      <c r="L21" s="28">
        <v>392763.5900000014</v>
      </c>
      <c r="M21" s="28">
        <v>614274.9900000022</v>
      </c>
      <c r="N21" s="30"/>
      <c r="O21" s="28">
        <v>632261.3900000022</v>
      </c>
      <c r="P21" s="28">
        <v>169408.33000000063</v>
      </c>
      <c r="Q21" s="28">
        <v>1365779.7700000023</v>
      </c>
      <c r="R21" s="28">
        <v>4113.3300000000145</v>
      </c>
      <c r="S21" s="28">
        <v>1026724.8800000036</v>
      </c>
      <c r="T21" s="28">
        <v>0</v>
      </c>
      <c r="U21" s="28">
        <v>3030454.750000011</v>
      </c>
      <c r="V21" s="28">
        <v>6228742.45000002</v>
      </c>
      <c r="W21" s="30"/>
      <c r="X21" s="28">
        <v>14131900.47000005</v>
      </c>
      <c r="Y21" s="30"/>
      <c r="Z21" s="28">
        <v>5541539.010000019</v>
      </c>
      <c r="AA21" s="28">
        <v>248187.98000000088</v>
      </c>
      <c r="AB21" s="28">
        <v>4787726.920000017</v>
      </c>
      <c r="AC21" s="30"/>
      <c r="AD21" s="28">
        <v>1750019.620000006</v>
      </c>
      <c r="AE21" s="28">
        <v>184720.29000000068</v>
      </c>
      <c r="AF21" s="28">
        <v>2214171.990000004</v>
      </c>
      <c r="AG21" s="30"/>
      <c r="AH21" s="28">
        <v>5208107.470000018</v>
      </c>
      <c r="AI21" s="28">
        <v>6270.460000000022</v>
      </c>
      <c r="AJ21" s="28">
        <v>3243919.7700000117</v>
      </c>
      <c r="AK21" s="28">
        <v>595300.1300000021</v>
      </c>
      <c r="AL21" s="28">
        <v>8452027.24000003</v>
      </c>
      <c r="AM21" s="28">
        <v>601570.5900000022</v>
      </c>
    </row>
    <row r="22" spans="1:39" ht="15">
      <c r="A22" s="27" t="s">
        <v>6</v>
      </c>
      <c r="B22" s="29"/>
      <c r="C22" s="28">
        <v>413980.74000000145</v>
      </c>
      <c r="D22" s="28">
        <v>271247.130000001</v>
      </c>
      <c r="E22" s="28">
        <v>98830.96000000036</v>
      </c>
      <c r="F22" s="28">
        <v>309354.9300000011</v>
      </c>
      <c r="G22" s="28">
        <v>123810.26000000045</v>
      </c>
      <c r="H22" s="28">
        <v>1217224.0200000044</v>
      </c>
      <c r="I22" s="30"/>
      <c r="J22" s="28">
        <v>18083.780000000064</v>
      </c>
      <c r="K22" s="28">
        <v>384911.6000000014</v>
      </c>
      <c r="L22" s="28">
        <v>109866.98000000039</v>
      </c>
      <c r="M22" s="28">
        <v>512862.36000000185</v>
      </c>
      <c r="N22" s="30"/>
      <c r="O22" s="28">
        <v>243725.10000000088</v>
      </c>
      <c r="P22" s="28">
        <v>316031.75000000116</v>
      </c>
      <c r="Q22" s="28">
        <v>61784.65000000007</v>
      </c>
      <c r="R22" s="28">
        <v>0</v>
      </c>
      <c r="S22" s="28">
        <v>403785.0400000015</v>
      </c>
      <c r="T22" s="28">
        <v>0</v>
      </c>
      <c r="U22" s="28">
        <v>779516.670000003</v>
      </c>
      <c r="V22" s="28">
        <v>1804843.2100000065</v>
      </c>
      <c r="W22" s="30"/>
      <c r="X22" s="28">
        <v>3534929.590000013</v>
      </c>
      <c r="Y22" s="30"/>
      <c r="Z22" s="28">
        <v>839536.180000003</v>
      </c>
      <c r="AA22" s="28">
        <v>354444.6200000013</v>
      </c>
      <c r="AB22" s="28">
        <v>1534694.3100000052</v>
      </c>
      <c r="AC22" s="30"/>
      <c r="AD22" s="28">
        <v>314309.8100000011</v>
      </c>
      <c r="AE22" s="28">
        <v>43052.550000000156</v>
      </c>
      <c r="AF22" s="28">
        <v>483810.8200000016</v>
      </c>
      <c r="AG22" s="30"/>
      <c r="AH22" s="28">
        <v>1349385.9700000046</v>
      </c>
      <c r="AI22" s="28">
        <v>0</v>
      </c>
      <c r="AJ22" s="28">
        <v>603187.4000000022</v>
      </c>
      <c r="AK22" s="28">
        <v>434403.1600000016</v>
      </c>
      <c r="AL22" s="28">
        <v>1952573.3700000069</v>
      </c>
      <c r="AM22" s="28">
        <v>434403.1600000016</v>
      </c>
    </row>
    <row r="23" spans="1:39" ht="15">
      <c r="A23" s="27" t="s">
        <v>7</v>
      </c>
      <c r="B23" s="29"/>
      <c r="C23" s="28">
        <v>10461053.700000037</v>
      </c>
      <c r="D23" s="28">
        <v>2833139.4700000104</v>
      </c>
      <c r="E23" s="28">
        <v>0</v>
      </c>
      <c r="F23" s="28">
        <v>1948058.300000007</v>
      </c>
      <c r="G23" s="28">
        <v>586249.4100000021</v>
      </c>
      <c r="H23" s="28">
        <v>15828500.880000055</v>
      </c>
      <c r="I23" s="30"/>
      <c r="J23" s="28">
        <v>143639.72000000053</v>
      </c>
      <c r="K23" s="28">
        <v>11755.780000000042</v>
      </c>
      <c r="L23" s="28">
        <v>672361.5000000024</v>
      </c>
      <c r="M23" s="28">
        <v>827757.000000003</v>
      </c>
      <c r="N23" s="30"/>
      <c r="O23" s="28">
        <v>1070728.6000000038</v>
      </c>
      <c r="P23" s="28">
        <v>654976.5400000024</v>
      </c>
      <c r="Q23" s="28">
        <v>570741.0300000018</v>
      </c>
      <c r="R23" s="28">
        <v>16889.50000000006</v>
      </c>
      <c r="S23" s="28">
        <v>1106913.9000000039</v>
      </c>
      <c r="T23" s="28">
        <v>423615.1200000015</v>
      </c>
      <c r="U23" s="28">
        <v>3034345.520000011</v>
      </c>
      <c r="V23" s="28">
        <v>6878210.210000025</v>
      </c>
      <c r="W23" s="30"/>
      <c r="X23" s="28">
        <v>23534468.090000086</v>
      </c>
      <c r="Y23" s="30"/>
      <c r="Z23" s="28">
        <v>8552011.27000003</v>
      </c>
      <c r="AA23" s="28">
        <v>387706.2400000014</v>
      </c>
      <c r="AB23" s="28">
        <v>6026243.440000021</v>
      </c>
      <c r="AC23" s="30"/>
      <c r="AD23" s="28">
        <v>6443209.850000023</v>
      </c>
      <c r="AE23" s="28">
        <v>697321.1200000024</v>
      </c>
      <c r="AF23" s="28">
        <v>2178450.0800000075</v>
      </c>
      <c r="AG23" s="30"/>
      <c r="AH23" s="28">
        <v>4180640.040000015</v>
      </c>
      <c r="AI23" s="28">
        <v>100539.90000000037</v>
      </c>
      <c r="AJ23" s="28">
        <v>122172.92000000043</v>
      </c>
      <c r="AK23" s="28">
        <v>1232750.0400000045</v>
      </c>
      <c r="AL23" s="28">
        <v>4302812.960000016</v>
      </c>
      <c r="AM23" s="28">
        <v>1333289.9400000048</v>
      </c>
    </row>
    <row r="24" spans="1:39" ht="15">
      <c r="A24" s="27" t="s">
        <v>8</v>
      </c>
      <c r="B24" s="29"/>
      <c r="C24" s="28">
        <v>25691579.260000095</v>
      </c>
      <c r="D24" s="28">
        <v>24091193.750000086</v>
      </c>
      <c r="E24" s="28">
        <v>2187744.5700000077</v>
      </c>
      <c r="F24" s="28">
        <v>5527596</v>
      </c>
      <c r="G24" s="28">
        <v>2236401.7100000046</v>
      </c>
      <c r="H24" s="28">
        <v>59734515.2900002</v>
      </c>
      <c r="I24" s="30"/>
      <c r="J24" s="28">
        <v>0</v>
      </c>
      <c r="K24" s="28">
        <v>23894.620000000083</v>
      </c>
      <c r="L24" s="28">
        <v>1622976.1900000058</v>
      </c>
      <c r="M24" s="28">
        <v>1646870.8100000059</v>
      </c>
      <c r="N24" s="30"/>
      <c r="O24" s="28">
        <v>1948120.750000007</v>
      </c>
      <c r="P24" s="28">
        <v>177348.26000000065</v>
      </c>
      <c r="Q24" s="28">
        <v>1467790.3000000052</v>
      </c>
      <c r="R24" s="28">
        <v>575361.8200000022</v>
      </c>
      <c r="S24" s="28">
        <v>2348534.3700000085</v>
      </c>
      <c r="T24" s="28">
        <v>0</v>
      </c>
      <c r="U24" s="28">
        <v>5935394.640000023</v>
      </c>
      <c r="V24" s="28">
        <v>12452550.140000045</v>
      </c>
      <c r="W24" s="30"/>
      <c r="X24" s="28">
        <v>73833936.24000025</v>
      </c>
      <c r="Y24" s="30"/>
      <c r="Z24" s="28">
        <v>49390097.98000017</v>
      </c>
      <c r="AA24" s="28">
        <v>1375925.8700000048</v>
      </c>
      <c r="AB24" s="28">
        <v>13234392.500000047</v>
      </c>
      <c r="AC24" s="30"/>
      <c r="AD24" s="28">
        <v>9541362.020000033</v>
      </c>
      <c r="AE24" s="28">
        <v>424387.58000000153</v>
      </c>
      <c r="AF24" s="28">
        <v>2018484.0800000066</v>
      </c>
      <c r="AG24" s="30"/>
      <c r="AH24" s="28">
        <v>17141673.50000006</v>
      </c>
      <c r="AI24" s="28">
        <v>23905.800000000083</v>
      </c>
      <c r="AJ24" s="28">
        <v>3823284.2400000133</v>
      </c>
      <c r="AK24" s="28">
        <v>1381880.120000005</v>
      </c>
      <c r="AL24" s="28">
        <v>20964957.740000073</v>
      </c>
      <c r="AM24" s="28">
        <v>1405785.920000005</v>
      </c>
    </row>
    <row r="25" spans="1:39" ht="15">
      <c r="A25" s="27" t="s">
        <v>9</v>
      </c>
      <c r="B25" s="29"/>
      <c r="C25" s="28">
        <v>1991451.700000007</v>
      </c>
      <c r="D25" s="28">
        <v>2019779.5900000073</v>
      </c>
      <c r="E25" s="28">
        <v>0</v>
      </c>
      <c r="F25" s="28">
        <v>1004485.4700000036</v>
      </c>
      <c r="G25" s="28">
        <v>237891.15000000084</v>
      </c>
      <c r="H25" s="28">
        <v>5253607.910000019</v>
      </c>
      <c r="I25" s="30"/>
      <c r="J25" s="28">
        <v>88230.09000000032</v>
      </c>
      <c r="K25" s="28">
        <v>3725.500000000013</v>
      </c>
      <c r="L25" s="28">
        <v>270089.580000001</v>
      </c>
      <c r="M25" s="28">
        <v>362045.1700000013</v>
      </c>
      <c r="N25" s="30"/>
      <c r="O25" s="28">
        <v>313641.1300000011</v>
      </c>
      <c r="P25" s="28">
        <v>193079.03000000067</v>
      </c>
      <c r="Q25" s="28">
        <v>694461.6900000025</v>
      </c>
      <c r="R25" s="28">
        <v>797.5600000000029</v>
      </c>
      <c r="S25" s="28">
        <v>31405.500000000113</v>
      </c>
      <c r="T25" s="28">
        <v>0</v>
      </c>
      <c r="U25" s="28">
        <v>1718607.410000006</v>
      </c>
      <c r="V25" s="28">
        <v>2951992.3200000105</v>
      </c>
      <c r="W25" s="30"/>
      <c r="X25" s="28">
        <v>8567645.400000032</v>
      </c>
      <c r="Y25" s="30"/>
      <c r="Z25" s="28">
        <v>4063443.5500000147</v>
      </c>
      <c r="AA25" s="28">
        <v>277463.680000001</v>
      </c>
      <c r="AB25" s="28">
        <v>2025531.3500000068</v>
      </c>
      <c r="AC25" s="30"/>
      <c r="AD25" s="28">
        <v>1554266.0500000059</v>
      </c>
      <c r="AE25" s="28">
        <v>130068.80000000045</v>
      </c>
      <c r="AF25" s="28">
        <v>945456.660000003</v>
      </c>
      <c r="AG25" s="30"/>
      <c r="AH25" s="28">
        <v>4371930.140000016</v>
      </c>
      <c r="AI25" s="28">
        <v>0</v>
      </c>
      <c r="AJ25" s="28">
        <v>1518265.6300000055</v>
      </c>
      <c r="AK25" s="28">
        <v>0</v>
      </c>
      <c r="AL25" s="28">
        <v>5890195.770000022</v>
      </c>
      <c r="AM25" s="28">
        <v>0</v>
      </c>
    </row>
    <row r="26" spans="1:39" ht="15">
      <c r="A26" s="27" t="s">
        <v>10</v>
      </c>
      <c r="B26" s="29"/>
      <c r="C26" s="28">
        <v>1080175.2800000038</v>
      </c>
      <c r="D26" s="28">
        <v>653833.7100000023</v>
      </c>
      <c r="E26" s="28">
        <v>0</v>
      </c>
      <c r="F26" s="28">
        <v>442486.0800000016</v>
      </c>
      <c r="G26" s="28">
        <v>175092.2800000006</v>
      </c>
      <c r="H26" s="28">
        <v>2351587.3500000085</v>
      </c>
      <c r="I26" s="30"/>
      <c r="J26" s="28">
        <v>74075.46000000027</v>
      </c>
      <c r="K26" s="28">
        <v>0</v>
      </c>
      <c r="L26" s="28">
        <v>173178.0900000006</v>
      </c>
      <c r="M26" s="28">
        <v>247253.55000000086</v>
      </c>
      <c r="N26" s="30"/>
      <c r="O26" s="28">
        <v>406643.2800000015</v>
      </c>
      <c r="P26" s="28">
        <v>0</v>
      </c>
      <c r="Q26" s="28">
        <v>254596.16000000032</v>
      </c>
      <c r="R26" s="28">
        <v>118731.98000000042</v>
      </c>
      <c r="S26" s="28">
        <v>482270.2700000017</v>
      </c>
      <c r="T26" s="28">
        <v>158834.40000000055</v>
      </c>
      <c r="U26" s="28">
        <v>987562.6300000036</v>
      </c>
      <c r="V26" s="28">
        <v>2408638.720000008</v>
      </c>
      <c r="W26" s="30"/>
      <c r="X26" s="28">
        <v>5007479.620000018</v>
      </c>
      <c r="Y26" s="30"/>
      <c r="Z26" s="28">
        <v>1641269.8000000059</v>
      </c>
      <c r="AA26" s="28">
        <v>172815.98000000062</v>
      </c>
      <c r="AB26" s="28">
        <v>1806537.2500000058</v>
      </c>
      <c r="AC26" s="30"/>
      <c r="AD26" s="28">
        <v>503752.2500000018</v>
      </c>
      <c r="AE26" s="28">
        <v>48328.62000000018</v>
      </c>
      <c r="AF26" s="28">
        <v>494412.46000000165</v>
      </c>
      <c r="AG26" s="30"/>
      <c r="AH26" s="28">
        <v>35658.57000000012</v>
      </c>
      <c r="AI26" s="28">
        <v>0</v>
      </c>
      <c r="AJ26" s="28">
        <v>18006</v>
      </c>
      <c r="AK26" s="28">
        <v>33337.75000000012</v>
      </c>
      <c r="AL26" s="28">
        <v>53664.57000000012</v>
      </c>
      <c r="AM26" s="28">
        <v>33337.75000000012</v>
      </c>
    </row>
    <row r="27" spans="1:39" ht="15">
      <c r="A27" s="27" t="s">
        <v>11</v>
      </c>
      <c r="B27" s="29"/>
      <c r="C27" s="28">
        <v>19653600.600000072</v>
      </c>
      <c r="D27" s="28">
        <v>9949865.980000036</v>
      </c>
      <c r="E27" s="28">
        <v>0</v>
      </c>
      <c r="F27" s="28">
        <v>2294043.4400000083</v>
      </c>
      <c r="G27" s="28">
        <v>563122.270000002</v>
      </c>
      <c r="H27" s="28">
        <v>32460632.290000122</v>
      </c>
      <c r="I27" s="30"/>
      <c r="J27" s="28">
        <v>291837.18000000104</v>
      </c>
      <c r="K27" s="28">
        <v>7987.610000000029</v>
      </c>
      <c r="L27" s="28">
        <v>818861.7800000028</v>
      </c>
      <c r="M27" s="28">
        <v>1118686.570000004</v>
      </c>
      <c r="N27" s="30"/>
      <c r="O27" s="28">
        <v>817044.7300000029</v>
      </c>
      <c r="P27" s="28">
        <v>0</v>
      </c>
      <c r="Q27" s="28">
        <v>916783.5800000033</v>
      </c>
      <c r="R27" s="28">
        <v>1370.7600000000048</v>
      </c>
      <c r="S27" s="28">
        <v>1133520.350000004</v>
      </c>
      <c r="T27" s="28">
        <v>540814.4500000019</v>
      </c>
      <c r="U27" s="28">
        <v>2653553.6600000095</v>
      </c>
      <c r="V27" s="28">
        <v>6063087.530000022</v>
      </c>
      <c r="W27" s="30"/>
      <c r="X27" s="28">
        <v>39642406.39000015</v>
      </c>
      <c r="Y27" s="30"/>
      <c r="Z27" s="28">
        <v>23806115.570000086</v>
      </c>
      <c r="AA27" s="28">
        <v>760623.3700000028</v>
      </c>
      <c r="AB27" s="28">
        <v>5153918.090000018</v>
      </c>
      <c r="AC27" s="30"/>
      <c r="AD27" s="28">
        <v>18242719.060000066</v>
      </c>
      <c r="AE27" s="28">
        <v>660221.2500000023</v>
      </c>
      <c r="AF27" s="28">
        <v>1905972.2000000065</v>
      </c>
      <c r="AG27" s="30"/>
      <c r="AH27" s="28">
        <v>1031217.2000000037</v>
      </c>
      <c r="AI27" s="28">
        <v>3498</v>
      </c>
      <c r="AJ27" s="28">
        <v>6571808.9500000235</v>
      </c>
      <c r="AK27" s="28">
        <v>478179.7500000017</v>
      </c>
      <c r="AL27" s="28">
        <v>7603026.150000027</v>
      </c>
      <c r="AM27" s="28">
        <v>481677.7500000017</v>
      </c>
    </row>
    <row r="28" spans="1:39" ht="15">
      <c r="A28" s="27" t="s">
        <v>12</v>
      </c>
      <c r="B28" s="29"/>
      <c r="C28" s="28">
        <v>11464533.10000004</v>
      </c>
      <c r="D28" s="28">
        <v>8269937.21000003</v>
      </c>
      <c r="E28" s="28">
        <v>843461.760000003</v>
      </c>
      <c r="F28" s="28">
        <v>2040662.0600000073</v>
      </c>
      <c r="G28" s="28">
        <v>1397624.210000005</v>
      </c>
      <c r="H28" s="28">
        <v>24016218.34000008</v>
      </c>
      <c r="I28" s="30"/>
      <c r="J28" s="28">
        <v>364931.7600000013</v>
      </c>
      <c r="K28" s="28">
        <v>2032.5600000000072</v>
      </c>
      <c r="L28" s="28">
        <v>477396.8100000017</v>
      </c>
      <c r="M28" s="28">
        <v>844361.1300000029</v>
      </c>
      <c r="N28" s="30"/>
      <c r="O28" s="28">
        <v>696285.6200000024</v>
      </c>
      <c r="P28" s="28">
        <v>206051.74000000072</v>
      </c>
      <c r="Q28" s="28">
        <v>1337707.1700000004</v>
      </c>
      <c r="R28" s="28">
        <v>229967.35000000082</v>
      </c>
      <c r="S28" s="28">
        <v>974894.4000000035</v>
      </c>
      <c r="T28" s="28">
        <v>173990.7400000006</v>
      </c>
      <c r="U28" s="28">
        <v>2010009.6600000067</v>
      </c>
      <c r="V28" s="28">
        <v>5628906.680000016</v>
      </c>
      <c r="W28" s="30"/>
      <c r="X28" s="28">
        <v>30489486.1500001</v>
      </c>
      <c r="Y28" s="30"/>
      <c r="Z28" s="28">
        <v>18834649.96000007</v>
      </c>
      <c r="AA28" s="28">
        <v>576451.870000002</v>
      </c>
      <c r="AB28" s="28">
        <v>4893564.010000013</v>
      </c>
      <c r="AC28" s="30"/>
      <c r="AD28" s="28">
        <v>7884245.270000027</v>
      </c>
      <c r="AE28" s="28">
        <v>736331.8100000026</v>
      </c>
      <c r="AF28" s="28">
        <v>917824.9400000032</v>
      </c>
      <c r="AG28" s="30"/>
      <c r="AH28" s="28">
        <v>15482205.080000056</v>
      </c>
      <c r="AI28" s="28">
        <v>52596.72000000019</v>
      </c>
      <c r="AJ28" s="28">
        <v>2147657.710000008</v>
      </c>
      <c r="AK28" s="28">
        <v>518269.1000000019</v>
      </c>
      <c r="AL28" s="28">
        <v>17629862.790000062</v>
      </c>
      <c r="AM28" s="28">
        <v>570865.820000002</v>
      </c>
    </row>
    <row r="29" spans="1:39" ht="15">
      <c r="A29" s="27" t="s">
        <v>13</v>
      </c>
      <c r="B29" s="29"/>
      <c r="C29" s="28">
        <v>45571681.01000016</v>
      </c>
      <c r="D29" s="28">
        <v>8135294.6000000285</v>
      </c>
      <c r="E29" s="28">
        <v>613333.3300000022</v>
      </c>
      <c r="F29" s="28">
        <v>3390000</v>
      </c>
      <c r="G29" s="28">
        <v>2321073.450000004</v>
      </c>
      <c r="H29" s="28">
        <v>60031382.3900002</v>
      </c>
      <c r="I29" s="30"/>
      <c r="J29" s="28">
        <v>309409.2500000011</v>
      </c>
      <c r="K29" s="28">
        <v>5102.800000000018</v>
      </c>
      <c r="L29" s="28">
        <v>793007.0700000027</v>
      </c>
      <c r="M29" s="28">
        <v>1107519.1200000038</v>
      </c>
      <c r="N29" s="30"/>
      <c r="O29" s="28">
        <v>932416.2000000033</v>
      </c>
      <c r="P29" s="28">
        <v>253461.6500000009</v>
      </c>
      <c r="Q29" s="28">
        <v>1511296.440000005</v>
      </c>
      <c r="R29" s="28">
        <v>505405.03000000183</v>
      </c>
      <c r="S29" s="28">
        <v>1461026.8400000052</v>
      </c>
      <c r="T29" s="28">
        <v>0</v>
      </c>
      <c r="U29" s="28">
        <v>4476529.130000018</v>
      </c>
      <c r="V29" s="28">
        <v>9140135.290000034</v>
      </c>
      <c r="W29" s="30"/>
      <c r="X29" s="28">
        <v>70279036.80000024</v>
      </c>
      <c r="Y29" s="30"/>
      <c r="Z29" s="28">
        <v>46303989.18000016</v>
      </c>
      <c r="AA29" s="28">
        <v>691977.5600000025</v>
      </c>
      <c r="AB29" s="28">
        <v>7613954.590000026</v>
      </c>
      <c r="AC29" s="30"/>
      <c r="AD29" s="28">
        <v>22599169.430000085</v>
      </c>
      <c r="AE29" s="28">
        <v>409749.63000000146</v>
      </c>
      <c r="AF29" s="28">
        <v>2675933.3400000096</v>
      </c>
      <c r="AG29" s="30"/>
      <c r="AH29" s="28">
        <v>15839104.710000057</v>
      </c>
      <c r="AI29" s="28">
        <v>11690.750000000042</v>
      </c>
      <c r="AJ29" s="28">
        <v>454180.51000000164</v>
      </c>
      <c r="AK29" s="28">
        <v>817052.2100000029</v>
      </c>
      <c r="AL29" s="28">
        <v>16293285.220000058</v>
      </c>
      <c r="AM29" s="28">
        <v>828742.9600000029</v>
      </c>
    </row>
    <row r="30" spans="1:39" ht="15">
      <c r="A30" s="27" t="s">
        <v>14</v>
      </c>
      <c r="B30" s="29"/>
      <c r="C30" s="28">
        <v>38587869.22000013</v>
      </c>
      <c r="D30" s="28">
        <v>25267609.73000009</v>
      </c>
      <c r="E30" s="28">
        <v>1250844.0900000045</v>
      </c>
      <c r="F30" s="28">
        <v>16149885.860000057</v>
      </c>
      <c r="G30" s="28">
        <v>1709684.3600000062</v>
      </c>
      <c r="H30" s="28">
        <v>82965893.26000029</v>
      </c>
      <c r="I30" s="30"/>
      <c r="J30" s="28">
        <v>0</v>
      </c>
      <c r="K30" s="28">
        <v>14725.510000000053</v>
      </c>
      <c r="L30" s="28">
        <v>1445582.480000005</v>
      </c>
      <c r="M30" s="28">
        <v>1460307.990000005</v>
      </c>
      <c r="N30" s="30"/>
      <c r="O30" s="28">
        <v>3295567.3300000113</v>
      </c>
      <c r="P30" s="28">
        <v>528030.4300000019</v>
      </c>
      <c r="Q30" s="28">
        <v>4337348.350000016</v>
      </c>
      <c r="R30" s="28">
        <v>2282733.600000008</v>
      </c>
      <c r="S30" s="28">
        <v>5223323.8800000185</v>
      </c>
      <c r="T30" s="28">
        <v>0</v>
      </c>
      <c r="U30" s="28">
        <v>7814700.750000021</v>
      </c>
      <c r="V30" s="28">
        <v>23481704.340000078</v>
      </c>
      <c r="W30" s="30"/>
      <c r="X30" s="28">
        <v>107907905.59000038</v>
      </c>
      <c r="Y30" s="30"/>
      <c r="Z30" s="28">
        <v>56019748.3000002</v>
      </c>
      <c r="AA30" s="28">
        <v>683269.8300000024</v>
      </c>
      <c r="AB30" s="28">
        <v>20231613.010000072</v>
      </c>
      <c r="AC30" s="30"/>
      <c r="AD30" s="28">
        <v>18064646.370000064</v>
      </c>
      <c r="AE30" s="28">
        <v>951674.4800000032</v>
      </c>
      <c r="AF30" s="28">
        <v>4157836.9100000146</v>
      </c>
      <c r="AG30" s="30"/>
      <c r="AH30" s="28">
        <v>6082623.030000022</v>
      </c>
      <c r="AI30" s="28">
        <v>2374.320000000009</v>
      </c>
      <c r="AJ30" s="28">
        <v>572750.270000002</v>
      </c>
      <c r="AK30" s="28">
        <v>1342634.1700000046</v>
      </c>
      <c r="AL30" s="28">
        <v>6655373.300000024</v>
      </c>
      <c r="AM30" s="28">
        <v>1345008.4900000046</v>
      </c>
    </row>
    <row r="31" spans="1:39" ht="15">
      <c r="A31" s="27" t="s">
        <v>114</v>
      </c>
      <c r="B31" s="29"/>
      <c r="C31" s="28">
        <v>21219385.400000073</v>
      </c>
      <c r="D31" s="28">
        <v>2005674.6900000072</v>
      </c>
      <c r="E31" s="28">
        <v>4093392.8600000143</v>
      </c>
      <c r="F31" s="28">
        <v>2034254.6800000072</v>
      </c>
      <c r="G31" s="28">
        <v>434416.2700000016</v>
      </c>
      <c r="H31" s="28">
        <v>29787123.900000107</v>
      </c>
      <c r="I31" s="30"/>
      <c r="J31" s="28">
        <v>191225.16000000067</v>
      </c>
      <c r="K31" s="28">
        <v>9938.540000000035</v>
      </c>
      <c r="L31" s="28">
        <v>1110889.790000004</v>
      </c>
      <c r="M31" s="28">
        <v>1312053.4900000046</v>
      </c>
      <c r="N31" s="30"/>
      <c r="O31" s="28">
        <v>1287608.3200000047</v>
      </c>
      <c r="P31" s="28">
        <v>1590326.2100000056</v>
      </c>
      <c r="Q31" s="28">
        <v>1138145.8700000038</v>
      </c>
      <c r="R31" s="28">
        <v>10107.960000000037</v>
      </c>
      <c r="S31" s="28">
        <v>854375.4400000031</v>
      </c>
      <c r="T31" s="28">
        <v>0</v>
      </c>
      <c r="U31" s="28">
        <v>2926512.1900000107</v>
      </c>
      <c r="V31" s="28">
        <v>7807075.990000028</v>
      </c>
      <c r="W31" s="30"/>
      <c r="X31" s="28">
        <v>38906253.380000144</v>
      </c>
      <c r="Y31" s="30"/>
      <c r="Z31" s="28">
        <v>18296660.810000066</v>
      </c>
      <c r="AA31" s="28">
        <v>663425.4000000022</v>
      </c>
      <c r="AB31" s="28">
        <v>6712170.540000023</v>
      </c>
      <c r="AC31" s="30"/>
      <c r="AD31" s="28">
        <v>7895175.72000003</v>
      </c>
      <c r="AE31" s="28">
        <v>399851.7700000014</v>
      </c>
      <c r="AF31" s="28">
        <v>872182.530000003</v>
      </c>
      <c r="AG31" s="30"/>
      <c r="AH31" s="28">
        <v>9595245.520000035</v>
      </c>
      <c r="AI31" s="28">
        <v>5224.920000000018</v>
      </c>
      <c r="AJ31" s="28">
        <v>257899.3800000009</v>
      </c>
      <c r="AK31" s="28">
        <v>1148194.7700000042</v>
      </c>
      <c r="AL31" s="28">
        <v>9853144.900000036</v>
      </c>
      <c r="AM31" s="28">
        <v>1153419.6900000041</v>
      </c>
    </row>
    <row r="32" spans="1:39" ht="15">
      <c r="A32" s="27" t="s">
        <v>115</v>
      </c>
      <c r="B32" s="29"/>
      <c r="C32" s="28">
        <v>10954468.770000039</v>
      </c>
      <c r="D32" s="28">
        <v>157020.80000000057</v>
      </c>
      <c r="E32" s="28">
        <v>0</v>
      </c>
      <c r="F32" s="28">
        <v>620494.7500000022</v>
      </c>
      <c r="G32" s="28">
        <v>3481.2800000000125</v>
      </c>
      <c r="H32" s="28">
        <v>11735465.60000004</v>
      </c>
      <c r="I32" s="30"/>
      <c r="J32" s="28">
        <v>0</v>
      </c>
      <c r="K32" s="28">
        <v>0</v>
      </c>
      <c r="L32" s="28">
        <v>137327.0000000005</v>
      </c>
      <c r="M32" s="28">
        <v>137327.0000000005</v>
      </c>
      <c r="N32" s="30"/>
      <c r="O32" s="28">
        <v>51690.840000000186</v>
      </c>
      <c r="P32" s="28">
        <v>199736</v>
      </c>
      <c r="Q32" s="28">
        <v>486754.19000000163</v>
      </c>
      <c r="R32" s="28">
        <v>92528.80000000034</v>
      </c>
      <c r="S32" s="28">
        <v>363083.30000000127</v>
      </c>
      <c r="T32" s="28">
        <v>160408.99000000057</v>
      </c>
      <c r="U32" s="28">
        <v>1271374.7500000047</v>
      </c>
      <c r="V32" s="28">
        <v>2625576.8700000085</v>
      </c>
      <c r="W32" s="30"/>
      <c r="X32" s="28">
        <v>14498369.47000005</v>
      </c>
      <c r="Y32" s="30"/>
      <c r="Z32" s="28">
        <v>9019952.05000003</v>
      </c>
      <c r="AA32" s="28">
        <v>107165.27000000032</v>
      </c>
      <c r="AB32" s="28">
        <v>2453747.910000008</v>
      </c>
      <c r="AC32" s="30"/>
      <c r="AD32" s="28">
        <v>2251664.0700000077</v>
      </c>
      <c r="AE32" s="28">
        <v>18046.660000000058</v>
      </c>
      <c r="AF32" s="28">
        <v>431926.8900000015</v>
      </c>
      <c r="AG32" s="30"/>
      <c r="AH32" s="28">
        <v>132400.89000000048</v>
      </c>
      <c r="AI32" s="28">
        <v>3150.5400000000113</v>
      </c>
      <c r="AJ32" s="28">
        <v>32467.730000000116</v>
      </c>
      <c r="AK32" s="28">
        <v>1376494.3900000048</v>
      </c>
      <c r="AL32" s="28">
        <v>164868.6200000006</v>
      </c>
      <c r="AM32" s="28">
        <v>1379644.9300000048</v>
      </c>
    </row>
    <row r="33" spans="1:39" ht="15">
      <c r="A33" s="27" t="s">
        <v>123</v>
      </c>
      <c r="B33" s="29"/>
      <c r="C33" s="28">
        <v>131821.17000000048</v>
      </c>
      <c r="D33" s="28">
        <v>65469.040000000234</v>
      </c>
      <c r="E33" s="28">
        <v>0</v>
      </c>
      <c r="F33" s="28">
        <v>29032.7300000001</v>
      </c>
      <c r="G33" s="28">
        <v>169003.11000000063</v>
      </c>
      <c r="H33" s="28">
        <v>395326.05000000144</v>
      </c>
      <c r="I33" s="30"/>
      <c r="J33" s="28">
        <v>0</v>
      </c>
      <c r="K33" s="28">
        <v>2277.710000000008</v>
      </c>
      <c r="L33" s="28">
        <v>42439.32000000015</v>
      </c>
      <c r="M33" s="28">
        <v>44717.03000000016</v>
      </c>
      <c r="N33" s="30"/>
      <c r="O33" s="28">
        <v>272405.060000001</v>
      </c>
      <c r="P33" s="28">
        <v>258902.13000000094</v>
      </c>
      <c r="Q33" s="28">
        <v>323356.62000000104</v>
      </c>
      <c r="R33" s="28">
        <v>96268.23000000035</v>
      </c>
      <c r="S33" s="28">
        <v>188136.02000000066</v>
      </c>
      <c r="T33" s="28">
        <v>80411.2100000003</v>
      </c>
      <c r="U33" s="28">
        <v>138815.44000000058</v>
      </c>
      <c r="V33" s="28">
        <v>1358294.7100000049</v>
      </c>
      <c r="W33" s="30"/>
      <c r="X33" s="28">
        <v>1798337.7900000066</v>
      </c>
      <c r="Y33" s="30"/>
      <c r="Z33" s="28">
        <v>205136.40000000072</v>
      </c>
      <c r="AA33" s="28">
        <v>23384.130000000085</v>
      </c>
      <c r="AB33" s="28">
        <v>892356.6100000022</v>
      </c>
      <c r="AC33" s="30"/>
      <c r="AD33" s="28">
        <v>90035.40000000031</v>
      </c>
      <c r="AE33" s="28">
        <v>9401.940000000033</v>
      </c>
      <c r="AF33" s="28">
        <v>396730.65000000125</v>
      </c>
      <c r="AG33" s="30"/>
      <c r="AH33" s="28">
        <v>732272.4700000025</v>
      </c>
      <c r="AI33" s="28">
        <v>0</v>
      </c>
      <c r="AJ33" s="28">
        <v>130915.92000000045</v>
      </c>
      <c r="AK33" s="28">
        <v>38468.04000000014</v>
      </c>
      <c r="AL33" s="28">
        <v>863188.3900000029</v>
      </c>
      <c r="AM33" s="28">
        <v>38468.04000000014</v>
      </c>
    </row>
    <row r="34" spans="1:39" ht="15">
      <c r="A34" s="27" t="s">
        <v>116</v>
      </c>
      <c r="B34" s="29"/>
      <c r="C34" s="28">
        <v>118798.73000000042</v>
      </c>
      <c r="D34" s="28">
        <v>36535.96000000013</v>
      </c>
      <c r="E34" s="28">
        <v>0</v>
      </c>
      <c r="F34" s="28">
        <v>37656.04000000013</v>
      </c>
      <c r="G34" s="28">
        <v>40022.01000000015</v>
      </c>
      <c r="H34" s="28">
        <v>233012.74000000083</v>
      </c>
      <c r="I34" s="30"/>
      <c r="J34" s="28">
        <v>0</v>
      </c>
      <c r="K34" s="28">
        <v>0</v>
      </c>
      <c r="L34" s="28">
        <v>23805.150000000085</v>
      </c>
      <c r="M34" s="28">
        <v>23805.150000000085</v>
      </c>
      <c r="N34" s="30"/>
      <c r="O34" s="28">
        <v>40315.34000000015</v>
      </c>
      <c r="P34" s="28">
        <v>24343.110000000088</v>
      </c>
      <c r="Q34" s="28">
        <v>55142.770000000026</v>
      </c>
      <c r="R34" s="28">
        <v>0</v>
      </c>
      <c r="S34" s="28">
        <v>46434.030000000166</v>
      </c>
      <c r="T34" s="28">
        <v>0</v>
      </c>
      <c r="U34" s="28">
        <v>359868.9900000012</v>
      </c>
      <c r="V34" s="28">
        <v>526104.2400000016</v>
      </c>
      <c r="W34" s="30"/>
      <c r="X34" s="28">
        <v>782922.1300000026</v>
      </c>
      <c r="Y34" s="30"/>
      <c r="Z34" s="28">
        <v>174593.86000000063</v>
      </c>
      <c r="AA34" s="28">
        <v>17414.490000000063</v>
      </c>
      <c r="AB34" s="28">
        <v>451250.460000001</v>
      </c>
      <c r="AC34" s="30"/>
      <c r="AD34" s="28">
        <v>40980.250000000146</v>
      </c>
      <c r="AE34" s="28">
        <v>6410.640000000023</v>
      </c>
      <c r="AF34" s="28">
        <v>35914.78000000012</v>
      </c>
      <c r="AG34" s="30"/>
      <c r="AH34" s="28">
        <v>276198.500000001</v>
      </c>
      <c r="AI34" s="28">
        <v>0</v>
      </c>
      <c r="AJ34" s="28">
        <v>64377.58000000023</v>
      </c>
      <c r="AK34" s="28">
        <v>5483.1000000000195</v>
      </c>
      <c r="AL34" s="28">
        <v>340576.08000000124</v>
      </c>
      <c r="AM34" s="28">
        <v>5483.1000000000195</v>
      </c>
    </row>
    <row r="35" spans="1:39" ht="15">
      <c r="A35" s="27" t="s">
        <v>15</v>
      </c>
      <c r="B35" s="29"/>
      <c r="C35" s="28">
        <v>15063449.870000053</v>
      </c>
      <c r="D35" s="28">
        <v>1012579.0900000036</v>
      </c>
      <c r="E35" s="28">
        <v>157859.90000000055</v>
      </c>
      <c r="F35" s="28">
        <v>1123351.500000004</v>
      </c>
      <c r="G35" s="28">
        <v>672476.5200000025</v>
      </c>
      <c r="H35" s="28">
        <v>18029716.880000066</v>
      </c>
      <c r="I35" s="30"/>
      <c r="J35" s="28">
        <v>69190</v>
      </c>
      <c r="K35" s="28">
        <v>5053.3900000000185</v>
      </c>
      <c r="L35" s="28">
        <v>221238.8600000008</v>
      </c>
      <c r="M35" s="28">
        <v>295482.2500000008</v>
      </c>
      <c r="N35" s="30"/>
      <c r="O35" s="28">
        <v>844054.510000003</v>
      </c>
      <c r="P35" s="28">
        <v>90135.17000000032</v>
      </c>
      <c r="Q35" s="28">
        <v>1908041.8800000064</v>
      </c>
      <c r="R35" s="28">
        <v>1186.8700000000044</v>
      </c>
      <c r="S35" s="28">
        <v>777596.6500000028</v>
      </c>
      <c r="T35" s="28">
        <v>0</v>
      </c>
      <c r="U35" s="28">
        <v>1738512.500000006</v>
      </c>
      <c r="V35" s="28">
        <v>5359527.580000019</v>
      </c>
      <c r="W35" s="30"/>
      <c r="X35" s="28">
        <v>23684726.710000083</v>
      </c>
      <c r="Y35" s="30"/>
      <c r="Z35" s="28">
        <v>14803583.690000053</v>
      </c>
      <c r="AA35" s="28">
        <v>245658.62000000087</v>
      </c>
      <c r="AB35" s="28">
        <v>4536558.2200000165</v>
      </c>
      <c r="AC35" s="30"/>
      <c r="AD35" s="28">
        <v>4544743.010000016</v>
      </c>
      <c r="AE35" s="28">
        <v>154977.31000000058</v>
      </c>
      <c r="AF35" s="28">
        <v>707892.4800000024</v>
      </c>
      <c r="AG35" s="30"/>
      <c r="AH35" s="28">
        <v>10221554.240000036</v>
      </c>
      <c r="AI35" s="28">
        <v>0</v>
      </c>
      <c r="AJ35" s="28">
        <v>0</v>
      </c>
      <c r="AK35" s="28">
        <v>32107.070000000112</v>
      </c>
      <c r="AL35" s="28">
        <v>10221554.240000036</v>
      </c>
      <c r="AM35" s="28">
        <v>32107.070000000112</v>
      </c>
    </row>
    <row r="36" spans="1:39" ht="15">
      <c r="A36" s="27" t="s">
        <v>16</v>
      </c>
      <c r="B36" s="29"/>
      <c r="C36" s="28">
        <v>1687510.190000006</v>
      </c>
      <c r="D36" s="28">
        <v>1662443.2900000059</v>
      </c>
      <c r="E36" s="28">
        <v>0</v>
      </c>
      <c r="F36" s="28">
        <v>0</v>
      </c>
      <c r="G36" s="28">
        <v>1713.580000000006</v>
      </c>
      <c r="H36" s="28">
        <v>3351667.0600000117</v>
      </c>
      <c r="I36" s="30"/>
      <c r="J36" s="28">
        <v>0</v>
      </c>
      <c r="K36" s="28">
        <v>0</v>
      </c>
      <c r="L36" s="28">
        <v>48906.19000000017</v>
      </c>
      <c r="M36" s="28">
        <v>48906.19000000017</v>
      </c>
      <c r="N36" s="30"/>
      <c r="O36" s="28">
        <v>271894.800000001</v>
      </c>
      <c r="P36" s="28">
        <v>261851.77000000095</v>
      </c>
      <c r="Q36" s="28">
        <v>75211.39000000025</v>
      </c>
      <c r="R36" s="28">
        <v>0</v>
      </c>
      <c r="S36" s="28">
        <v>0</v>
      </c>
      <c r="T36" s="28">
        <v>0</v>
      </c>
      <c r="U36" s="28">
        <v>603110.2700000022</v>
      </c>
      <c r="V36" s="28">
        <v>1212068.2300000044</v>
      </c>
      <c r="W36" s="30"/>
      <c r="X36" s="28">
        <v>4612641.480000016</v>
      </c>
      <c r="Y36" s="30"/>
      <c r="Z36" s="28">
        <v>3243191.9800000116</v>
      </c>
      <c r="AA36" s="28">
        <v>32647.600000000115</v>
      </c>
      <c r="AB36" s="28">
        <v>1172756.640000004</v>
      </c>
      <c r="AC36" s="30"/>
      <c r="AD36" s="28">
        <v>96248.04000000034</v>
      </c>
      <c r="AE36" s="28">
        <v>640.7000000000014</v>
      </c>
      <c r="AF36" s="28">
        <v>24684.020000000088</v>
      </c>
      <c r="AG36" s="30"/>
      <c r="AH36" s="28">
        <v>0</v>
      </c>
      <c r="AI36" s="28">
        <v>0</v>
      </c>
      <c r="AJ36" s="28">
        <v>1376249.4000000048</v>
      </c>
      <c r="AK36" s="28">
        <v>886730.6800000032</v>
      </c>
      <c r="AL36" s="28">
        <v>1376249.4000000048</v>
      </c>
      <c r="AM36" s="28">
        <v>886730.6800000032</v>
      </c>
    </row>
    <row r="37" spans="1:39" ht="15">
      <c r="A37" s="5" t="s">
        <v>167</v>
      </c>
      <c r="B37" s="26"/>
      <c r="C37" s="8">
        <f>SUM(C15:C36)</f>
        <v>263952177.99000087</v>
      </c>
      <c r="D37" s="8">
        <f aca="true" t="shared" si="24" ref="D37:J37">SUM(D15:D36)</f>
        <v>114726413.14000039</v>
      </c>
      <c r="E37" s="8">
        <f t="shared" si="24"/>
        <v>21519798.560000077</v>
      </c>
      <c r="F37" s="8">
        <f t="shared" si="24"/>
        <v>50103204.83000013</v>
      </c>
      <c r="G37" s="8">
        <f t="shared" si="24"/>
        <v>15501411.450000042</v>
      </c>
      <c r="H37" s="8">
        <f t="shared" si="24"/>
        <v>465803005.9700016</v>
      </c>
      <c r="I37" s="19"/>
      <c r="J37" s="8">
        <f t="shared" si="24"/>
        <v>2804870.2700000075</v>
      </c>
      <c r="K37" s="8">
        <f>SUM(K15:K36)</f>
        <v>598989.5300000019</v>
      </c>
      <c r="L37" s="8">
        <f>SUM(L15:L36)</f>
        <v>12779087.140000045</v>
      </c>
      <c r="M37" s="8">
        <f>SUM(M15:M36)</f>
        <v>16182946.94000005</v>
      </c>
      <c r="N37" s="19"/>
      <c r="O37" s="8">
        <f aca="true" t="shared" si="25" ref="O37:U37">SUM(O15:O36)</f>
        <v>18003502.22000006</v>
      </c>
      <c r="P37" s="8">
        <f t="shared" si="25"/>
        <v>7930872.5700000245</v>
      </c>
      <c r="Q37" s="8">
        <f t="shared" si="25"/>
        <v>26563932.62000007</v>
      </c>
      <c r="R37" s="8">
        <f t="shared" si="25"/>
        <v>5001564.530000016</v>
      </c>
      <c r="S37" s="8">
        <f t="shared" si="25"/>
        <v>25975704.78000007</v>
      </c>
      <c r="T37" s="8">
        <f t="shared" si="25"/>
        <v>4119243.480000014</v>
      </c>
      <c r="U37" s="8">
        <f t="shared" si="25"/>
        <v>59267646.0200002</v>
      </c>
      <c r="V37" s="8">
        <f aca="true" t="shared" si="26" ref="V37:AH37">SUM(V15:V36)</f>
        <v>146862466.2200005</v>
      </c>
      <c r="W37" s="19"/>
      <c r="X37" s="8">
        <f t="shared" si="26"/>
        <v>628848419.1300019</v>
      </c>
      <c r="Y37" s="19"/>
      <c r="Z37" s="8">
        <f t="shared" si="26"/>
        <v>341128848.03000116</v>
      </c>
      <c r="AA37" s="8">
        <f t="shared" si="26"/>
        <v>10594079.360000031</v>
      </c>
      <c r="AB37" s="8">
        <f t="shared" si="26"/>
        <v>125173522.37000039</v>
      </c>
      <c r="AC37" s="19"/>
      <c r="AD37" s="8">
        <f t="shared" si="26"/>
        <v>129290168.54000045</v>
      </c>
      <c r="AE37" s="8">
        <f t="shared" si="26"/>
        <v>6838596.310000024</v>
      </c>
      <c r="AF37" s="8">
        <f t="shared" si="26"/>
        <v>30876175.7000001</v>
      </c>
      <c r="AG37" s="19"/>
      <c r="AH37" s="8">
        <f t="shared" si="26"/>
        <v>128670768.28000045</v>
      </c>
      <c r="AI37" s="8">
        <f>SUM(AI15:AI36)</f>
        <v>320036.7500000011</v>
      </c>
      <c r="AJ37" s="8">
        <f>SUM(AJ15:AJ36)</f>
        <v>27539293.57000011</v>
      </c>
      <c r="AK37" s="8">
        <f>SUM(AK15:AK36)</f>
        <v>15314162.310000055</v>
      </c>
      <c r="AL37" s="8">
        <f>SUM(AL15:AL36)</f>
        <v>156210061.85000056</v>
      </c>
      <c r="AM37" s="8">
        <f>SUM(AM15:AM36)</f>
        <v>15634199.060000056</v>
      </c>
    </row>
    <row r="38" spans="1:39" s="9" customFormat="1" ht="15">
      <c r="A38" s="13"/>
      <c r="B38" s="22"/>
      <c r="C38" s="14"/>
      <c r="D38" s="14"/>
      <c r="E38" s="14"/>
      <c r="F38" s="14"/>
      <c r="G38" s="14"/>
      <c r="H38" s="14"/>
      <c r="I38" s="20"/>
      <c r="J38" s="14"/>
      <c r="K38" s="14"/>
      <c r="L38" s="14"/>
      <c r="M38" s="14"/>
      <c r="N38" s="20"/>
      <c r="O38" s="14"/>
      <c r="P38" s="14"/>
      <c r="Q38" s="14"/>
      <c r="R38" s="14"/>
      <c r="S38" s="14"/>
      <c r="T38" s="14"/>
      <c r="U38" s="14"/>
      <c r="V38" s="14"/>
      <c r="W38" s="20"/>
      <c r="X38" s="14"/>
      <c r="Y38" s="20"/>
      <c r="Z38" s="14"/>
      <c r="AA38" s="14"/>
      <c r="AB38" s="14"/>
      <c r="AC38" s="20"/>
      <c r="AD38" s="14"/>
      <c r="AE38" s="14"/>
      <c r="AF38" s="14"/>
      <c r="AG38" s="20"/>
      <c r="AH38" s="14"/>
      <c r="AI38" s="14"/>
      <c r="AJ38" s="14"/>
      <c r="AK38" s="14"/>
      <c r="AL38" s="14"/>
      <c r="AM38" s="14"/>
    </row>
    <row r="39" spans="1:39" s="1" customFormat="1" ht="15">
      <c r="A39" s="37" t="s">
        <v>161</v>
      </c>
      <c r="B39" s="15"/>
      <c r="C39" s="38" t="s">
        <v>137</v>
      </c>
      <c r="D39" s="38"/>
      <c r="E39" s="38"/>
      <c r="F39" s="38"/>
      <c r="G39" s="38"/>
      <c r="H39" s="38"/>
      <c r="I39" s="32"/>
      <c r="J39" s="38" t="s">
        <v>125</v>
      </c>
      <c r="K39" s="38"/>
      <c r="L39" s="38"/>
      <c r="M39" s="38"/>
      <c r="N39" s="32"/>
      <c r="O39" s="38" t="s">
        <v>146</v>
      </c>
      <c r="P39" s="38"/>
      <c r="Q39" s="38"/>
      <c r="R39" s="38"/>
      <c r="S39" s="38"/>
      <c r="T39" s="38"/>
      <c r="U39" s="38"/>
      <c r="V39" s="38"/>
      <c r="W39" s="32"/>
      <c r="X39" s="39" t="s">
        <v>124</v>
      </c>
      <c r="Y39" s="32"/>
      <c r="Z39" s="38" t="s">
        <v>156</v>
      </c>
      <c r="AA39" s="38"/>
      <c r="AB39" s="38"/>
      <c r="AC39" s="33"/>
      <c r="AD39" s="38" t="s">
        <v>158</v>
      </c>
      <c r="AE39" s="38"/>
      <c r="AF39" s="38"/>
      <c r="AG39" s="33"/>
      <c r="AH39" s="38" t="s">
        <v>155</v>
      </c>
      <c r="AI39" s="38"/>
      <c r="AJ39" s="38" t="s">
        <v>126</v>
      </c>
      <c r="AK39" s="38"/>
      <c r="AL39" s="38" t="s">
        <v>152</v>
      </c>
      <c r="AM39" s="38"/>
    </row>
    <row r="40" spans="1:39" s="2" customFormat="1" ht="45">
      <c r="A40" s="37"/>
      <c r="B40" s="23"/>
      <c r="C40" s="31" t="s">
        <v>138</v>
      </c>
      <c r="D40" s="31" t="s">
        <v>139</v>
      </c>
      <c r="E40" s="31" t="s">
        <v>140</v>
      </c>
      <c r="F40" s="31" t="s">
        <v>143</v>
      </c>
      <c r="G40" s="31" t="s">
        <v>141</v>
      </c>
      <c r="H40" s="31" t="s">
        <v>142</v>
      </c>
      <c r="I40" s="16"/>
      <c r="J40" s="31" t="s">
        <v>144</v>
      </c>
      <c r="K40" s="31" t="s">
        <v>145</v>
      </c>
      <c r="L40" s="31" t="s">
        <v>141</v>
      </c>
      <c r="M40" s="31" t="s">
        <v>142</v>
      </c>
      <c r="N40" s="16"/>
      <c r="O40" s="31" t="s">
        <v>147</v>
      </c>
      <c r="P40" s="31" t="s">
        <v>148</v>
      </c>
      <c r="Q40" s="31" t="s">
        <v>127</v>
      </c>
      <c r="R40" s="31" t="s">
        <v>149</v>
      </c>
      <c r="S40" s="31" t="s">
        <v>151</v>
      </c>
      <c r="T40" s="31" t="s">
        <v>150</v>
      </c>
      <c r="U40" s="31" t="s">
        <v>141</v>
      </c>
      <c r="V40" s="31" t="s">
        <v>142</v>
      </c>
      <c r="W40" s="16"/>
      <c r="X40" s="39"/>
      <c r="Y40" s="16"/>
      <c r="Z40" s="31" t="s">
        <v>157</v>
      </c>
      <c r="AA40" s="31" t="s">
        <v>129</v>
      </c>
      <c r="AB40" s="31" t="s">
        <v>128</v>
      </c>
      <c r="AC40" s="16"/>
      <c r="AD40" s="31" t="s">
        <v>157</v>
      </c>
      <c r="AE40" s="31" t="s">
        <v>129</v>
      </c>
      <c r="AF40" s="31" t="s">
        <v>128</v>
      </c>
      <c r="AG40" s="16"/>
      <c r="AH40" s="31" t="s">
        <v>153</v>
      </c>
      <c r="AI40" s="31" t="s">
        <v>154</v>
      </c>
      <c r="AJ40" s="31" t="s">
        <v>153</v>
      </c>
      <c r="AK40" s="31" t="s">
        <v>154</v>
      </c>
      <c r="AL40" s="31" t="s">
        <v>153</v>
      </c>
      <c r="AM40" s="31" t="s">
        <v>154</v>
      </c>
    </row>
    <row r="41" spans="1:39" ht="15">
      <c r="A41" s="27" t="s">
        <v>17</v>
      </c>
      <c r="B41" s="29"/>
      <c r="C41" s="28">
        <v>4085440.8300000145</v>
      </c>
      <c r="D41" s="28">
        <v>2040254.2900000073</v>
      </c>
      <c r="E41" s="28">
        <v>3547108.0600000126</v>
      </c>
      <c r="F41" s="28">
        <v>1400765.8900000048</v>
      </c>
      <c r="G41" s="28">
        <v>970723.9400000034</v>
      </c>
      <c r="H41" s="28">
        <v>12044293.01000004</v>
      </c>
      <c r="I41" s="30"/>
      <c r="J41" s="28">
        <v>320</v>
      </c>
      <c r="K41" s="28">
        <v>9017.100000000033</v>
      </c>
      <c r="L41" s="28">
        <v>463565.53000000166</v>
      </c>
      <c r="M41" s="28">
        <v>472902.6300000017</v>
      </c>
      <c r="N41" s="30"/>
      <c r="O41" s="28">
        <v>5314907.770000019</v>
      </c>
      <c r="P41" s="28">
        <v>287618.11000000103</v>
      </c>
      <c r="Q41" s="28">
        <v>816754.4800000004</v>
      </c>
      <c r="R41" s="28">
        <v>0</v>
      </c>
      <c r="S41" s="28">
        <v>1062133.1600000036</v>
      </c>
      <c r="T41" s="28">
        <v>0</v>
      </c>
      <c r="U41" s="28">
        <v>3315426.1000000117</v>
      </c>
      <c r="V41" s="28">
        <v>10796839.620000036</v>
      </c>
      <c r="W41" s="30"/>
      <c r="X41" s="28">
        <v>23314035.26000008</v>
      </c>
      <c r="Y41" s="30"/>
      <c r="Z41" s="28">
        <v>10924767.780000038</v>
      </c>
      <c r="AA41" s="28">
        <v>407029.62000000145</v>
      </c>
      <c r="AB41" s="28">
        <v>9732582.430000033</v>
      </c>
      <c r="AC41" s="30"/>
      <c r="AD41" s="28">
        <v>3503850.620000012</v>
      </c>
      <c r="AE41" s="28">
        <v>179037.56000000064</v>
      </c>
      <c r="AF41" s="28">
        <v>1084362.5500000038</v>
      </c>
      <c r="AG41" s="30"/>
      <c r="AH41" s="28">
        <v>2302407.830000008</v>
      </c>
      <c r="AI41" s="28">
        <v>5090.050000000018</v>
      </c>
      <c r="AJ41" s="28">
        <v>43119.25000000015</v>
      </c>
      <c r="AK41" s="28">
        <v>414233.6000000015</v>
      </c>
      <c r="AL41" s="28">
        <v>2345527.080000008</v>
      </c>
      <c r="AM41" s="28">
        <v>419323.65000000154</v>
      </c>
    </row>
    <row r="42" spans="1:39" ht="15">
      <c r="A42" s="27" t="s">
        <v>18</v>
      </c>
      <c r="B42" s="29"/>
      <c r="C42" s="28">
        <v>5799120.580000021</v>
      </c>
      <c r="D42" s="28">
        <v>3518018.1200000127</v>
      </c>
      <c r="E42" s="28">
        <v>1319959.2700000047</v>
      </c>
      <c r="F42" s="28">
        <v>1609571.1700000057</v>
      </c>
      <c r="G42" s="28">
        <v>625514.7500000022</v>
      </c>
      <c r="H42" s="28">
        <v>12872183.890000045</v>
      </c>
      <c r="I42" s="30"/>
      <c r="J42" s="28">
        <v>8859.930000000031</v>
      </c>
      <c r="K42" s="28">
        <v>15379.660000000054</v>
      </c>
      <c r="L42" s="28">
        <v>496941.39000000176</v>
      </c>
      <c r="M42" s="28">
        <v>521180.98000000184</v>
      </c>
      <c r="N42" s="30"/>
      <c r="O42" s="28">
        <v>1144296.590000004</v>
      </c>
      <c r="P42" s="28">
        <v>0</v>
      </c>
      <c r="Q42" s="28">
        <v>1786999.9200000009</v>
      </c>
      <c r="R42" s="28">
        <v>307144.5100000011</v>
      </c>
      <c r="S42" s="28">
        <v>1143833.670000004</v>
      </c>
      <c r="T42" s="28">
        <v>385609.60000000143</v>
      </c>
      <c r="U42" s="28">
        <v>1722389.3300000047</v>
      </c>
      <c r="V42" s="28">
        <v>6490273.620000016</v>
      </c>
      <c r="W42" s="30"/>
      <c r="X42" s="28">
        <v>19883638.49000006</v>
      </c>
      <c r="Y42" s="30"/>
      <c r="Z42" s="28">
        <v>8990937.71000003</v>
      </c>
      <c r="AA42" s="28">
        <v>370728.0400000013</v>
      </c>
      <c r="AB42" s="28">
        <v>5343166.990000019</v>
      </c>
      <c r="AC42" s="30"/>
      <c r="AD42" s="28">
        <v>4978433.820000018</v>
      </c>
      <c r="AE42" s="28">
        <v>161751.70000000056</v>
      </c>
      <c r="AF42" s="28">
        <v>1447825.1800000044</v>
      </c>
      <c r="AG42" s="30"/>
      <c r="AH42" s="28">
        <v>4159528.880000015</v>
      </c>
      <c r="AI42" s="28">
        <v>155842.93000000055</v>
      </c>
      <c r="AJ42" s="28">
        <v>48711.70000000018</v>
      </c>
      <c r="AK42" s="28">
        <v>189331.40000000066</v>
      </c>
      <c r="AL42" s="28">
        <v>4208240.580000015</v>
      </c>
      <c r="AM42" s="28">
        <v>345174.33000000124</v>
      </c>
    </row>
    <row r="43" spans="1:39" ht="15">
      <c r="A43" s="27" t="s">
        <v>19</v>
      </c>
      <c r="B43" s="29"/>
      <c r="C43" s="28">
        <v>4709216.380000017</v>
      </c>
      <c r="D43" s="28">
        <v>1313798.2700000047</v>
      </c>
      <c r="E43" s="28">
        <v>185747.60000000068</v>
      </c>
      <c r="F43" s="28">
        <v>752173.0800000026</v>
      </c>
      <c r="G43" s="28">
        <v>343180.4200000012</v>
      </c>
      <c r="H43" s="28">
        <v>7304115.750000025</v>
      </c>
      <c r="I43" s="30"/>
      <c r="J43" s="28">
        <v>0</v>
      </c>
      <c r="K43" s="28">
        <v>269392.52000000095</v>
      </c>
      <c r="L43" s="28">
        <v>242918.26000000088</v>
      </c>
      <c r="M43" s="28">
        <v>512310.78000000183</v>
      </c>
      <c r="N43" s="30"/>
      <c r="O43" s="28">
        <v>1027438.1300000037</v>
      </c>
      <c r="P43" s="28">
        <v>333392.6700000012</v>
      </c>
      <c r="Q43" s="28">
        <v>574749.2500000021</v>
      </c>
      <c r="R43" s="28">
        <v>193312.6900000007</v>
      </c>
      <c r="S43" s="28">
        <v>575033.9700000021</v>
      </c>
      <c r="T43" s="28">
        <v>23502.540000000085</v>
      </c>
      <c r="U43" s="28">
        <v>1525389.4500000048</v>
      </c>
      <c r="V43" s="28">
        <v>4252818.700000015</v>
      </c>
      <c r="W43" s="30"/>
      <c r="X43" s="28">
        <v>12069245.230000041</v>
      </c>
      <c r="Y43" s="30"/>
      <c r="Z43" s="28">
        <v>5224628.960000019</v>
      </c>
      <c r="AA43" s="28">
        <v>447241.8900000016</v>
      </c>
      <c r="AB43" s="28">
        <v>3232646.800000012</v>
      </c>
      <c r="AC43" s="30"/>
      <c r="AD43" s="28">
        <v>2551364.0100000044</v>
      </c>
      <c r="AE43" s="28">
        <v>242178.1800000009</v>
      </c>
      <c r="AF43" s="28">
        <v>1311487.4500000046</v>
      </c>
      <c r="AG43" s="30"/>
      <c r="AH43" s="28">
        <v>6881550.680000024</v>
      </c>
      <c r="AI43" s="28">
        <v>2274.6100000000083</v>
      </c>
      <c r="AJ43" s="28">
        <v>365469.3700000013</v>
      </c>
      <c r="AK43" s="28">
        <v>27493.5000000001</v>
      </c>
      <c r="AL43" s="28">
        <v>7247020.050000025</v>
      </c>
      <c r="AM43" s="28">
        <v>29768.110000000106</v>
      </c>
    </row>
    <row r="44" spans="1:39" ht="15">
      <c r="A44" s="27" t="s">
        <v>117</v>
      </c>
      <c r="B44" s="29"/>
      <c r="C44" s="28">
        <v>10502327.440000037</v>
      </c>
      <c r="D44" s="28">
        <v>5554043.78000002</v>
      </c>
      <c r="E44" s="28">
        <v>737105.5200000026</v>
      </c>
      <c r="F44" s="28">
        <v>3452061.590000012</v>
      </c>
      <c r="G44" s="28">
        <v>725812.4600000026</v>
      </c>
      <c r="H44" s="28">
        <v>20971350.79000007</v>
      </c>
      <c r="I44" s="30"/>
      <c r="J44" s="28">
        <v>2993.3600000000106</v>
      </c>
      <c r="K44" s="28">
        <v>1798.4600000000064</v>
      </c>
      <c r="L44" s="28">
        <v>513829.0700000018</v>
      </c>
      <c r="M44" s="28">
        <v>518620.8900000018</v>
      </c>
      <c r="N44" s="30"/>
      <c r="O44" s="28">
        <v>1186274.2700000042</v>
      </c>
      <c r="P44" s="28">
        <v>1031696.4300000037</v>
      </c>
      <c r="Q44" s="28">
        <v>2012810.7100000049</v>
      </c>
      <c r="R44" s="28">
        <v>0</v>
      </c>
      <c r="S44" s="28">
        <v>1969343.200000007</v>
      </c>
      <c r="T44" s="28">
        <v>0</v>
      </c>
      <c r="U44" s="28">
        <v>1605497.3100000059</v>
      </c>
      <c r="V44" s="28">
        <v>7805621.920000025</v>
      </c>
      <c r="W44" s="30"/>
      <c r="X44" s="28">
        <v>29295593.600000095</v>
      </c>
      <c r="Y44" s="30"/>
      <c r="Z44" s="28">
        <v>14625138.160000052</v>
      </c>
      <c r="AA44" s="28">
        <v>340816.9400000012</v>
      </c>
      <c r="AB44" s="28">
        <v>6183240.030000016</v>
      </c>
      <c r="AC44" s="30"/>
      <c r="AD44" s="28">
        <v>9555704.110000033</v>
      </c>
      <c r="AE44" s="28">
        <v>309100.1900000011</v>
      </c>
      <c r="AF44" s="28">
        <v>2804489.0700000096</v>
      </c>
      <c r="AG44" s="30"/>
      <c r="AH44" s="28">
        <v>9033228.660000032</v>
      </c>
      <c r="AI44" s="28">
        <v>0</v>
      </c>
      <c r="AJ44" s="28">
        <v>58886.340000000215</v>
      </c>
      <c r="AK44" s="28">
        <v>265311.6100000009</v>
      </c>
      <c r="AL44" s="28">
        <v>9092115.000000032</v>
      </c>
      <c r="AM44" s="28">
        <v>265311.6100000009</v>
      </c>
    </row>
    <row r="45" spans="1:39" ht="15">
      <c r="A45" s="27" t="s">
        <v>20</v>
      </c>
      <c r="B45" s="29"/>
      <c r="C45" s="28">
        <v>6420468.700000023</v>
      </c>
      <c r="D45" s="28">
        <v>3162751.070000011</v>
      </c>
      <c r="E45" s="28">
        <v>775989.8000000028</v>
      </c>
      <c r="F45" s="28">
        <v>1440403.460000005</v>
      </c>
      <c r="G45" s="28">
        <v>591685.0600000018</v>
      </c>
      <c r="H45" s="28">
        <v>12391298.090000043</v>
      </c>
      <c r="I45" s="30"/>
      <c r="J45" s="28">
        <v>980.8400000000036</v>
      </c>
      <c r="K45" s="28">
        <v>6751.560000000024</v>
      </c>
      <c r="L45" s="28">
        <v>696242.9400000025</v>
      </c>
      <c r="M45" s="28">
        <v>703975.3400000025</v>
      </c>
      <c r="N45" s="30"/>
      <c r="O45" s="28">
        <v>758954.8200000027</v>
      </c>
      <c r="P45" s="28">
        <v>98794.39000000035</v>
      </c>
      <c r="Q45" s="28">
        <v>1501052.3500000047</v>
      </c>
      <c r="R45" s="28">
        <v>444006.37000000157</v>
      </c>
      <c r="S45" s="28">
        <v>1143323.990000004</v>
      </c>
      <c r="T45" s="28">
        <v>162437.47000000058</v>
      </c>
      <c r="U45" s="28">
        <v>1358082.2000000058</v>
      </c>
      <c r="V45" s="28">
        <v>5466651.590000019</v>
      </c>
      <c r="W45" s="30"/>
      <c r="X45" s="28">
        <v>18561925.020000063</v>
      </c>
      <c r="Y45" s="30"/>
      <c r="Z45" s="28">
        <v>9954092.020000035</v>
      </c>
      <c r="AA45" s="28">
        <v>509422.00000000186</v>
      </c>
      <c r="AB45" s="28">
        <v>4838647.430000013</v>
      </c>
      <c r="AC45" s="30"/>
      <c r="AD45" s="28">
        <v>5268238.640000018</v>
      </c>
      <c r="AE45" s="28">
        <v>284125.350000001</v>
      </c>
      <c r="AF45" s="28">
        <v>1069078.0300000035</v>
      </c>
      <c r="AG45" s="30"/>
      <c r="AH45" s="28">
        <v>3533741.6100000124</v>
      </c>
      <c r="AI45" s="28">
        <v>25171.07000000009</v>
      </c>
      <c r="AJ45" s="28">
        <v>100786.45000000036</v>
      </c>
      <c r="AK45" s="28">
        <v>227340.30000000083</v>
      </c>
      <c r="AL45" s="28">
        <v>3634528.0600000126</v>
      </c>
      <c r="AM45" s="28">
        <v>252511.37000000093</v>
      </c>
    </row>
    <row r="46" spans="1:39" ht="15">
      <c r="A46" s="27" t="s">
        <v>21</v>
      </c>
      <c r="B46" s="29"/>
      <c r="C46" s="28">
        <v>5994478.760000021</v>
      </c>
      <c r="D46" s="28">
        <v>1899229.9700000067</v>
      </c>
      <c r="E46" s="28">
        <v>888849.4700000031</v>
      </c>
      <c r="F46" s="28">
        <v>1305159.8200000047</v>
      </c>
      <c r="G46" s="28">
        <v>674965.3200000024</v>
      </c>
      <c r="H46" s="28">
        <v>10762683.340000037</v>
      </c>
      <c r="I46" s="30"/>
      <c r="J46" s="28">
        <v>1779.0300000000063</v>
      </c>
      <c r="K46" s="28">
        <v>848121.9200000031</v>
      </c>
      <c r="L46" s="28">
        <v>369519.48000000126</v>
      </c>
      <c r="M46" s="28">
        <v>1219420.4300000044</v>
      </c>
      <c r="N46" s="30"/>
      <c r="O46" s="28">
        <v>639658.0600000024</v>
      </c>
      <c r="P46" s="28">
        <v>0</v>
      </c>
      <c r="Q46" s="28">
        <v>943329.8800000034</v>
      </c>
      <c r="R46" s="28">
        <v>1411</v>
      </c>
      <c r="S46" s="28">
        <v>618072.3600000022</v>
      </c>
      <c r="T46" s="28">
        <v>0</v>
      </c>
      <c r="U46" s="28">
        <v>1520375.9500000058</v>
      </c>
      <c r="V46" s="28">
        <v>3722847.250000014</v>
      </c>
      <c r="W46" s="30"/>
      <c r="X46" s="28">
        <v>15704951.020000055</v>
      </c>
      <c r="Y46" s="30"/>
      <c r="Z46" s="28">
        <v>8859207.840000032</v>
      </c>
      <c r="AA46" s="28">
        <v>1074535.0000000033</v>
      </c>
      <c r="AB46" s="28">
        <v>2801087.9800000098</v>
      </c>
      <c r="AC46" s="30"/>
      <c r="AD46" s="28">
        <v>2491926.730000009</v>
      </c>
      <c r="AE46" s="28">
        <v>315480.0200000011</v>
      </c>
      <c r="AF46" s="28">
        <v>916446.6800000028</v>
      </c>
      <c r="AG46" s="30"/>
      <c r="AH46" s="28">
        <v>5014541.410000018</v>
      </c>
      <c r="AI46" s="28">
        <v>73877.71000000027</v>
      </c>
      <c r="AJ46" s="28">
        <v>3096308.290000011</v>
      </c>
      <c r="AK46" s="28">
        <v>311453.2300000011</v>
      </c>
      <c r="AL46" s="28">
        <v>8110849.700000029</v>
      </c>
      <c r="AM46" s="28">
        <v>385330.94000000134</v>
      </c>
    </row>
    <row r="47" spans="1:39" ht="15">
      <c r="A47" s="27" t="s">
        <v>22</v>
      </c>
      <c r="B47" s="29"/>
      <c r="C47" s="28">
        <v>1185419.5000000042</v>
      </c>
      <c r="D47" s="28">
        <v>533644.4600000018</v>
      </c>
      <c r="E47" s="28">
        <v>86701.07000000031</v>
      </c>
      <c r="F47" s="28">
        <v>678783.1700000025</v>
      </c>
      <c r="G47" s="28">
        <v>231673.98000000083</v>
      </c>
      <c r="H47" s="28">
        <v>2716222.1800000095</v>
      </c>
      <c r="I47" s="30"/>
      <c r="J47" s="28">
        <v>0</v>
      </c>
      <c r="K47" s="28">
        <v>49329.49000000017</v>
      </c>
      <c r="L47" s="28">
        <v>116341.37000000042</v>
      </c>
      <c r="M47" s="28">
        <v>165670.8600000006</v>
      </c>
      <c r="N47" s="30"/>
      <c r="O47" s="28">
        <v>1048226.4400000037</v>
      </c>
      <c r="P47" s="28">
        <v>0</v>
      </c>
      <c r="Q47" s="28">
        <v>275854.7300000002</v>
      </c>
      <c r="R47" s="28">
        <v>0</v>
      </c>
      <c r="S47" s="28">
        <v>242956.78000000087</v>
      </c>
      <c r="T47" s="28">
        <v>0</v>
      </c>
      <c r="U47" s="28">
        <v>570073.2200000017</v>
      </c>
      <c r="V47" s="28">
        <v>2137111.1700000064</v>
      </c>
      <c r="W47" s="30"/>
      <c r="X47" s="28">
        <v>5019004.210000017</v>
      </c>
      <c r="Y47" s="30"/>
      <c r="Z47" s="28">
        <v>120589.16000000043</v>
      </c>
      <c r="AA47" s="28">
        <v>43187.71000000016</v>
      </c>
      <c r="AB47" s="28">
        <v>1905258.860000006</v>
      </c>
      <c r="AC47" s="30"/>
      <c r="AD47" s="28">
        <v>2218016.220000008</v>
      </c>
      <c r="AE47" s="28">
        <v>211357.26000000077</v>
      </c>
      <c r="AF47" s="28">
        <v>832754.6700000024</v>
      </c>
      <c r="AG47" s="30"/>
      <c r="AH47" s="28">
        <v>1036947.8300000038</v>
      </c>
      <c r="AI47" s="28">
        <v>1641</v>
      </c>
      <c r="AJ47" s="28">
        <v>160425.8800000006</v>
      </c>
      <c r="AK47" s="28">
        <v>29278.300000000105</v>
      </c>
      <c r="AL47" s="28">
        <v>1197373.7100000044</v>
      </c>
      <c r="AM47" s="28">
        <v>30919.300000000105</v>
      </c>
    </row>
    <row r="48" spans="1:39" ht="15">
      <c r="A48" s="27" t="s">
        <v>23</v>
      </c>
      <c r="B48" s="29"/>
      <c r="C48" s="28">
        <v>469429.23000000167</v>
      </c>
      <c r="D48" s="28">
        <v>492433.18000000174</v>
      </c>
      <c r="E48" s="28">
        <v>90102.06000000032</v>
      </c>
      <c r="F48" s="28">
        <v>296629.7200000011</v>
      </c>
      <c r="G48" s="28">
        <v>235571.20000000086</v>
      </c>
      <c r="H48" s="28">
        <v>1584165.3900000057</v>
      </c>
      <c r="I48" s="30"/>
      <c r="J48" s="28">
        <v>0</v>
      </c>
      <c r="K48" s="28">
        <v>83852.0200000003</v>
      </c>
      <c r="L48" s="28">
        <v>94357.09000000033</v>
      </c>
      <c r="M48" s="28">
        <v>178209.11000000063</v>
      </c>
      <c r="N48" s="30"/>
      <c r="O48" s="28">
        <v>397390.04000000143</v>
      </c>
      <c r="P48" s="28">
        <v>170277.6700000006</v>
      </c>
      <c r="Q48" s="28">
        <v>225858.89000000004</v>
      </c>
      <c r="R48" s="28">
        <v>34179.02000000013</v>
      </c>
      <c r="S48" s="28">
        <v>67383.44000000024</v>
      </c>
      <c r="T48" s="28">
        <v>0</v>
      </c>
      <c r="U48" s="28">
        <v>410678.4800000018</v>
      </c>
      <c r="V48" s="28">
        <v>1305767.5400000042</v>
      </c>
      <c r="W48" s="30"/>
      <c r="X48" s="28">
        <v>3068142.0400000103</v>
      </c>
      <c r="Y48" s="30"/>
      <c r="Z48" s="28">
        <v>1008449.9700000036</v>
      </c>
      <c r="AA48" s="28">
        <v>129804.88000000047</v>
      </c>
      <c r="AB48" s="28">
        <v>1172467.6900000034</v>
      </c>
      <c r="AC48" s="30"/>
      <c r="AD48" s="28">
        <v>614816.5200000021</v>
      </c>
      <c r="AE48" s="28">
        <v>67430.81000000025</v>
      </c>
      <c r="AF48" s="28">
        <v>363894.2000000011</v>
      </c>
      <c r="AG48" s="30"/>
      <c r="AH48" s="28">
        <v>1516361.9300000053</v>
      </c>
      <c r="AI48" s="28">
        <v>3434</v>
      </c>
      <c r="AJ48" s="28">
        <v>834551.510000003</v>
      </c>
      <c r="AK48" s="28">
        <v>92329.40000000034</v>
      </c>
      <c r="AL48" s="28">
        <v>2350913.4400000083</v>
      </c>
      <c r="AM48" s="28">
        <v>95763.40000000034</v>
      </c>
    </row>
    <row r="49" spans="1:39" ht="15">
      <c r="A49" s="27" t="s">
        <v>24</v>
      </c>
      <c r="B49" s="29"/>
      <c r="C49" s="28">
        <v>1862678.1800000065</v>
      </c>
      <c r="D49" s="28">
        <v>704202.9500000025</v>
      </c>
      <c r="E49" s="28">
        <v>330864.7600000012</v>
      </c>
      <c r="F49" s="28">
        <v>642803.7300000023</v>
      </c>
      <c r="G49" s="28">
        <v>234129.52000000072</v>
      </c>
      <c r="H49" s="28">
        <v>3774679.1400000136</v>
      </c>
      <c r="I49" s="30"/>
      <c r="J49" s="28">
        <v>33023.77000000012</v>
      </c>
      <c r="K49" s="28">
        <v>156694.61000000057</v>
      </c>
      <c r="L49" s="28">
        <v>147622.38000000053</v>
      </c>
      <c r="M49" s="28">
        <v>337340.76000000123</v>
      </c>
      <c r="N49" s="30"/>
      <c r="O49" s="28">
        <v>616484.1000000022</v>
      </c>
      <c r="P49" s="28">
        <v>0</v>
      </c>
      <c r="Q49" s="28">
        <v>426324.61000000156</v>
      </c>
      <c r="R49" s="28">
        <v>54346.4100000002</v>
      </c>
      <c r="S49" s="28">
        <v>346704</v>
      </c>
      <c r="T49" s="28">
        <v>61759.04000000022</v>
      </c>
      <c r="U49" s="28">
        <v>456115.2300000019</v>
      </c>
      <c r="V49" s="28">
        <v>1961733.390000006</v>
      </c>
      <c r="W49" s="30"/>
      <c r="X49" s="28">
        <v>6073753.2900000205</v>
      </c>
      <c r="Y49" s="30"/>
      <c r="Z49" s="28">
        <v>2986382.90000001</v>
      </c>
      <c r="AA49" s="28">
        <v>240320.6700000009</v>
      </c>
      <c r="AB49" s="28">
        <v>1888591.9700000056</v>
      </c>
      <c r="AC49" s="30"/>
      <c r="AD49" s="28">
        <v>500234.6600000018</v>
      </c>
      <c r="AE49" s="28">
        <v>85245.69000000032</v>
      </c>
      <c r="AF49" s="28">
        <v>860030.2200000029</v>
      </c>
      <c r="AG49" s="30"/>
      <c r="AH49" s="28">
        <v>1917647.5800000068</v>
      </c>
      <c r="AI49" s="28">
        <v>0</v>
      </c>
      <c r="AJ49" s="28">
        <v>652121.0100000023</v>
      </c>
      <c r="AK49" s="28">
        <v>17764.990000000063</v>
      </c>
      <c r="AL49" s="28">
        <v>2569768.590000009</v>
      </c>
      <c r="AM49" s="28">
        <v>17764.990000000063</v>
      </c>
    </row>
    <row r="50" spans="1:39" ht="15">
      <c r="A50" s="27" t="s">
        <v>25</v>
      </c>
      <c r="B50" s="29"/>
      <c r="C50" s="28">
        <v>156270.54000000056</v>
      </c>
      <c r="D50" s="28">
        <v>42345.02000000016</v>
      </c>
      <c r="E50" s="28">
        <v>10443.720000000036</v>
      </c>
      <c r="F50" s="28">
        <v>81526.61000000029</v>
      </c>
      <c r="G50" s="28">
        <v>22147.67000000008</v>
      </c>
      <c r="H50" s="28">
        <v>312733.56000000116</v>
      </c>
      <c r="I50" s="30"/>
      <c r="J50" s="28">
        <v>0</v>
      </c>
      <c r="K50" s="28">
        <v>7436.770000000027</v>
      </c>
      <c r="L50" s="28">
        <v>36744.760000000126</v>
      </c>
      <c r="M50" s="28">
        <v>44181.53000000015</v>
      </c>
      <c r="N50" s="30"/>
      <c r="O50" s="28">
        <v>127673.55000000045</v>
      </c>
      <c r="P50" s="28">
        <v>0</v>
      </c>
      <c r="Q50" s="28">
        <v>84276.47000000002</v>
      </c>
      <c r="R50" s="28">
        <v>380</v>
      </c>
      <c r="S50" s="28">
        <v>47499.66000000017</v>
      </c>
      <c r="T50" s="28">
        <v>0</v>
      </c>
      <c r="U50" s="28">
        <v>138515.03000000046</v>
      </c>
      <c r="V50" s="28">
        <v>398344.7100000011</v>
      </c>
      <c r="W50" s="30"/>
      <c r="X50" s="28">
        <v>755259.8000000024</v>
      </c>
      <c r="Y50" s="30"/>
      <c r="Z50" s="28">
        <v>140647.93000000052</v>
      </c>
      <c r="AA50" s="28">
        <v>39261.92000000014</v>
      </c>
      <c r="AB50" s="28">
        <v>310573.9600000009</v>
      </c>
      <c r="AC50" s="30"/>
      <c r="AD50" s="28">
        <v>114488.74000000041</v>
      </c>
      <c r="AE50" s="28">
        <v>5767.38000000002</v>
      </c>
      <c r="AF50" s="28">
        <v>83827.4200000003</v>
      </c>
      <c r="AG50" s="30"/>
      <c r="AH50" s="28">
        <v>242465.84000000087</v>
      </c>
      <c r="AI50" s="28">
        <v>0</v>
      </c>
      <c r="AJ50" s="28">
        <v>106938.60000000037</v>
      </c>
      <c r="AK50" s="28">
        <v>7769.2200000000275</v>
      </c>
      <c r="AL50" s="28">
        <v>349404.4400000012</v>
      </c>
      <c r="AM50" s="28">
        <v>7769.2200000000275</v>
      </c>
    </row>
    <row r="51" spans="1:39" ht="15">
      <c r="A51" s="27" t="s">
        <v>26</v>
      </c>
      <c r="B51" s="29"/>
      <c r="C51" s="28">
        <v>381903.01000000135</v>
      </c>
      <c r="D51" s="28">
        <v>121904.63000000044</v>
      </c>
      <c r="E51" s="28">
        <v>15636.120000000057</v>
      </c>
      <c r="F51" s="28">
        <v>66991.88000000024</v>
      </c>
      <c r="G51" s="28">
        <v>69121.85000000024</v>
      </c>
      <c r="H51" s="28">
        <v>655557.4900000022</v>
      </c>
      <c r="I51" s="30"/>
      <c r="J51" s="28">
        <v>0</v>
      </c>
      <c r="K51" s="28">
        <v>29092.680000000102</v>
      </c>
      <c r="L51" s="28">
        <v>57068.7300000002</v>
      </c>
      <c r="M51" s="28">
        <v>86161.4100000003</v>
      </c>
      <c r="N51" s="30"/>
      <c r="O51" s="28">
        <v>394903.0800000014</v>
      </c>
      <c r="P51" s="28">
        <v>404728.45000000147</v>
      </c>
      <c r="Q51" s="28">
        <v>112867.55000000037</v>
      </c>
      <c r="R51" s="28">
        <v>20829.200000000073</v>
      </c>
      <c r="S51" s="28">
        <v>94959.19000000034</v>
      </c>
      <c r="T51" s="28">
        <v>0</v>
      </c>
      <c r="U51" s="28">
        <v>155290.1100000004</v>
      </c>
      <c r="V51" s="28">
        <v>1183577.580000004</v>
      </c>
      <c r="W51" s="30"/>
      <c r="X51" s="28">
        <v>1925296.4800000065</v>
      </c>
      <c r="Y51" s="30"/>
      <c r="Z51" s="28">
        <v>517698.15000000177</v>
      </c>
      <c r="AA51" s="28">
        <v>61754.11000000022</v>
      </c>
      <c r="AB51" s="28">
        <v>1211983.310000004</v>
      </c>
      <c r="AC51" s="30"/>
      <c r="AD51" s="28">
        <v>296061.840000001</v>
      </c>
      <c r="AE51" s="28">
        <v>21315.51000000008</v>
      </c>
      <c r="AF51" s="28">
        <v>235067.63000000067</v>
      </c>
      <c r="AG51" s="30"/>
      <c r="AH51" s="28">
        <v>0</v>
      </c>
      <c r="AI51" s="28">
        <v>0</v>
      </c>
      <c r="AJ51" s="28">
        <v>0</v>
      </c>
      <c r="AK51" s="28">
        <v>28842.310000000103</v>
      </c>
      <c r="AL51" s="28">
        <v>0</v>
      </c>
      <c r="AM51" s="28">
        <v>28842.310000000103</v>
      </c>
    </row>
    <row r="52" spans="1:39" ht="15">
      <c r="A52" s="27" t="s">
        <v>27</v>
      </c>
      <c r="B52" s="29"/>
      <c r="C52" s="28">
        <v>130938.80000000047</v>
      </c>
      <c r="D52" s="28">
        <v>31966.720000000114</v>
      </c>
      <c r="E52" s="28">
        <v>0</v>
      </c>
      <c r="F52" s="28">
        <v>40505.81000000014</v>
      </c>
      <c r="G52" s="28">
        <v>15356.680000000042</v>
      </c>
      <c r="H52" s="28">
        <v>218768.01000000077</v>
      </c>
      <c r="I52" s="30"/>
      <c r="J52" s="28">
        <v>0</v>
      </c>
      <c r="K52" s="28">
        <v>33796.30000000013</v>
      </c>
      <c r="L52" s="28">
        <v>33793.72000000012</v>
      </c>
      <c r="M52" s="28">
        <v>67590.02000000025</v>
      </c>
      <c r="N52" s="30"/>
      <c r="O52" s="28">
        <v>4700.900000000017</v>
      </c>
      <c r="P52" s="28">
        <v>26341.060000000096</v>
      </c>
      <c r="Q52" s="28">
        <v>46603.69000000002</v>
      </c>
      <c r="R52" s="28">
        <v>601.7400000000022</v>
      </c>
      <c r="S52" s="28">
        <v>33810.60000000012</v>
      </c>
      <c r="T52" s="28">
        <v>0</v>
      </c>
      <c r="U52" s="28">
        <v>126104.20000000039</v>
      </c>
      <c r="V52" s="28">
        <v>238162.19000000064</v>
      </c>
      <c r="W52" s="30"/>
      <c r="X52" s="28">
        <v>524520.2200000016</v>
      </c>
      <c r="Y52" s="30"/>
      <c r="Z52" s="28">
        <v>152209.02000000057</v>
      </c>
      <c r="AA52" s="28">
        <v>49611.94000000018</v>
      </c>
      <c r="AB52" s="28">
        <v>129743.81000000033</v>
      </c>
      <c r="AC52" s="30"/>
      <c r="AD52" s="28">
        <v>73031.04000000028</v>
      </c>
      <c r="AE52" s="28">
        <v>13549.090000000047</v>
      </c>
      <c r="AF52" s="28">
        <v>73991.09000000023</v>
      </c>
      <c r="AG52" s="30"/>
      <c r="AH52" s="28">
        <v>0</v>
      </c>
      <c r="AI52" s="28">
        <v>0</v>
      </c>
      <c r="AJ52" s="28">
        <v>0</v>
      </c>
      <c r="AK52" s="28">
        <v>2842.2000000000103</v>
      </c>
      <c r="AL52" s="28">
        <v>0</v>
      </c>
      <c r="AM52" s="28">
        <v>2842.2000000000103</v>
      </c>
    </row>
    <row r="53" spans="1:39" ht="15">
      <c r="A53" s="27" t="s">
        <v>28</v>
      </c>
      <c r="B53" s="29"/>
      <c r="C53" s="28">
        <v>1048681.0200000037</v>
      </c>
      <c r="D53" s="28">
        <v>323316.29000000114</v>
      </c>
      <c r="E53" s="28">
        <v>59751.980000000214</v>
      </c>
      <c r="F53" s="28">
        <v>255224.7900000009</v>
      </c>
      <c r="G53" s="28">
        <v>53443.57000000019</v>
      </c>
      <c r="H53" s="28">
        <v>1740417.6500000064</v>
      </c>
      <c r="I53" s="30"/>
      <c r="J53" s="28">
        <v>0</v>
      </c>
      <c r="K53" s="28">
        <v>37867.60000000013</v>
      </c>
      <c r="L53" s="28">
        <v>162920.40000000058</v>
      </c>
      <c r="M53" s="28">
        <v>200788.0000000007</v>
      </c>
      <c r="N53" s="30"/>
      <c r="O53" s="28">
        <v>212617.51000000077</v>
      </c>
      <c r="P53" s="28">
        <v>0</v>
      </c>
      <c r="Q53" s="28">
        <v>135832.91000000044</v>
      </c>
      <c r="R53" s="28">
        <v>0</v>
      </c>
      <c r="S53" s="28">
        <v>0</v>
      </c>
      <c r="T53" s="28">
        <v>0</v>
      </c>
      <c r="U53" s="28">
        <v>271889.61000000103</v>
      </c>
      <c r="V53" s="28">
        <v>620340.0300000022</v>
      </c>
      <c r="W53" s="30"/>
      <c r="X53" s="28">
        <v>2561545.6800000095</v>
      </c>
      <c r="Y53" s="30"/>
      <c r="Z53" s="28">
        <v>109108.9000000004</v>
      </c>
      <c r="AA53" s="28">
        <v>182914.21000000066</v>
      </c>
      <c r="AB53" s="28">
        <v>527769.9400000018</v>
      </c>
      <c r="AC53" s="30"/>
      <c r="AD53" s="28">
        <v>1399451.800000005</v>
      </c>
      <c r="AE53" s="28">
        <v>19207.910000000065</v>
      </c>
      <c r="AF53" s="28">
        <v>207209.22000000067</v>
      </c>
      <c r="AG53" s="30"/>
      <c r="AH53" s="28">
        <v>399226.36000000144</v>
      </c>
      <c r="AI53" s="28">
        <v>10665.740000000038</v>
      </c>
      <c r="AJ53" s="28">
        <v>0</v>
      </c>
      <c r="AK53" s="28">
        <v>46694.96000000017</v>
      </c>
      <c r="AL53" s="28">
        <v>399226.36000000144</v>
      </c>
      <c r="AM53" s="28">
        <v>57360.7000000002</v>
      </c>
    </row>
    <row r="54" spans="1:39" ht="15">
      <c r="A54" s="27" t="s">
        <v>29</v>
      </c>
      <c r="B54" s="29"/>
      <c r="C54" s="28">
        <v>824609.7600000029</v>
      </c>
      <c r="D54" s="28">
        <v>229663.7400000008</v>
      </c>
      <c r="E54" s="28">
        <v>15011.610000000053</v>
      </c>
      <c r="F54" s="28">
        <v>191000.99000000066</v>
      </c>
      <c r="G54" s="28">
        <v>93796.15000000034</v>
      </c>
      <c r="H54" s="28">
        <v>1354082.250000005</v>
      </c>
      <c r="I54" s="30"/>
      <c r="J54" s="28">
        <v>0</v>
      </c>
      <c r="K54" s="28">
        <v>160983.5100000006</v>
      </c>
      <c r="L54" s="28">
        <v>141954.38000000053</v>
      </c>
      <c r="M54" s="28">
        <v>302937.8900000011</v>
      </c>
      <c r="N54" s="30"/>
      <c r="O54" s="28">
        <v>84724.85000000031</v>
      </c>
      <c r="P54" s="28">
        <v>0</v>
      </c>
      <c r="Q54" s="28">
        <v>250672.6800000009</v>
      </c>
      <c r="R54" s="28">
        <v>0</v>
      </c>
      <c r="S54" s="28">
        <v>347893.6800000012</v>
      </c>
      <c r="T54" s="28">
        <v>0</v>
      </c>
      <c r="U54" s="28">
        <v>570823.800000002</v>
      </c>
      <c r="V54" s="28">
        <v>1254115.0100000044</v>
      </c>
      <c r="W54" s="30"/>
      <c r="X54" s="28">
        <v>2911135.1500000106</v>
      </c>
      <c r="Y54" s="30"/>
      <c r="Z54" s="28">
        <v>1098034.980000004</v>
      </c>
      <c r="AA54" s="28">
        <v>217873.9100000008</v>
      </c>
      <c r="AB54" s="28">
        <v>873740.4100000028</v>
      </c>
      <c r="AC54" s="30"/>
      <c r="AD54" s="28">
        <v>217686.4800000008</v>
      </c>
      <c r="AE54" s="28">
        <v>80433.36000000028</v>
      </c>
      <c r="AF54" s="28">
        <v>267859.2200000009</v>
      </c>
      <c r="AG54" s="30"/>
      <c r="AH54" s="28">
        <v>319965.30000000115</v>
      </c>
      <c r="AI54" s="28">
        <v>0</v>
      </c>
      <c r="AJ54" s="28">
        <v>46342.780000000166</v>
      </c>
      <c r="AK54" s="28">
        <v>21200.190000000075</v>
      </c>
      <c r="AL54" s="28">
        <v>366308.0800000013</v>
      </c>
      <c r="AM54" s="28">
        <v>21200.190000000075</v>
      </c>
    </row>
    <row r="55" spans="1:39" ht="15">
      <c r="A55" s="27" t="s">
        <v>30</v>
      </c>
      <c r="B55" s="29"/>
      <c r="C55" s="28">
        <v>232899.92000000083</v>
      </c>
      <c r="D55" s="28">
        <v>78531.65000000029</v>
      </c>
      <c r="E55" s="28">
        <v>0</v>
      </c>
      <c r="F55" s="28">
        <v>110495.9400000004</v>
      </c>
      <c r="G55" s="28">
        <v>87596.99000000031</v>
      </c>
      <c r="H55" s="28">
        <v>509524.50000000186</v>
      </c>
      <c r="I55" s="30"/>
      <c r="J55" s="28">
        <v>0</v>
      </c>
      <c r="K55" s="28">
        <v>12533.330000000044</v>
      </c>
      <c r="L55" s="28">
        <v>32179.180000000117</v>
      </c>
      <c r="M55" s="28">
        <v>44712.51000000016</v>
      </c>
      <c r="N55" s="30"/>
      <c r="O55" s="28">
        <v>189215.12000000066</v>
      </c>
      <c r="P55" s="28">
        <v>0</v>
      </c>
      <c r="Q55" s="28">
        <v>73598.60000000025</v>
      </c>
      <c r="R55" s="28">
        <v>0</v>
      </c>
      <c r="S55" s="28">
        <v>52556.44000000019</v>
      </c>
      <c r="T55" s="28">
        <v>0</v>
      </c>
      <c r="U55" s="28">
        <v>124562.27000000041</v>
      </c>
      <c r="V55" s="28">
        <v>439932.4300000015</v>
      </c>
      <c r="W55" s="30"/>
      <c r="X55" s="28">
        <v>994169.4400000034</v>
      </c>
      <c r="Y55" s="30"/>
      <c r="Z55" s="28">
        <v>316269.44000000117</v>
      </c>
      <c r="AA55" s="28">
        <v>24218.750000000087</v>
      </c>
      <c r="AB55" s="28">
        <v>321795.3500000011</v>
      </c>
      <c r="AC55" s="30"/>
      <c r="AD55" s="28">
        <v>115384.76000000043</v>
      </c>
      <c r="AE55" s="28">
        <v>5686.89000000002</v>
      </c>
      <c r="AF55" s="28">
        <v>78862.4400000003</v>
      </c>
      <c r="AG55" s="30"/>
      <c r="AH55" s="28">
        <v>392910.5700000014</v>
      </c>
      <c r="AI55" s="28">
        <v>0</v>
      </c>
      <c r="AJ55" s="28">
        <v>32696.990000000118</v>
      </c>
      <c r="AK55" s="28">
        <v>19504.07000000007</v>
      </c>
      <c r="AL55" s="28">
        <v>425607.5600000015</v>
      </c>
      <c r="AM55" s="28">
        <v>19504.07000000007</v>
      </c>
    </row>
    <row r="56" spans="1:39" ht="15">
      <c r="A56" s="27" t="s">
        <v>31</v>
      </c>
      <c r="B56" s="29"/>
      <c r="C56" s="28">
        <v>20828292.940000076</v>
      </c>
      <c r="D56" s="28">
        <v>1858679.2200000065</v>
      </c>
      <c r="E56" s="28">
        <v>88480.25000000032</v>
      </c>
      <c r="F56" s="28">
        <v>2095761.6900000074</v>
      </c>
      <c r="G56" s="28">
        <v>800905.8800000029</v>
      </c>
      <c r="H56" s="28">
        <v>25672119.980000094</v>
      </c>
      <c r="I56" s="30"/>
      <c r="J56" s="28">
        <v>560253.130000002</v>
      </c>
      <c r="K56" s="28">
        <v>16909.340000000062</v>
      </c>
      <c r="L56" s="28">
        <v>415331.9600000015</v>
      </c>
      <c r="M56" s="28">
        <v>992494.4300000035</v>
      </c>
      <c r="N56" s="30"/>
      <c r="O56" s="28">
        <v>3047923.470000011</v>
      </c>
      <c r="P56" s="28">
        <v>0</v>
      </c>
      <c r="Q56" s="28">
        <v>741420.6800000025</v>
      </c>
      <c r="R56" s="28">
        <v>0</v>
      </c>
      <c r="S56" s="28">
        <v>393868.0200000014</v>
      </c>
      <c r="T56" s="28">
        <v>551849.270000002</v>
      </c>
      <c r="U56" s="28">
        <v>1787901.6300000069</v>
      </c>
      <c r="V56" s="28">
        <v>6522963.070000024</v>
      </c>
      <c r="W56" s="30"/>
      <c r="X56" s="28">
        <v>33187577.48000012</v>
      </c>
      <c r="Y56" s="30"/>
      <c r="Z56" s="28">
        <v>21552026.640000075</v>
      </c>
      <c r="AA56" s="28">
        <v>406049.20000000147</v>
      </c>
      <c r="AB56" s="28">
        <v>5250364.230000019</v>
      </c>
      <c r="AC56" s="30"/>
      <c r="AD56" s="28">
        <v>6259347.990000023</v>
      </c>
      <c r="AE56" s="28">
        <v>156309.85000000056</v>
      </c>
      <c r="AF56" s="28">
        <v>2567615.4100000085</v>
      </c>
      <c r="AG56" s="30"/>
      <c r="AH56" s="28">
        <v>4093543.430000014</v>
      </c>
      <c r="AI56" s="28">
        <v>339.5600000000012</v>
      </c>
      <c r="AJ56" s="28">
        <v>150948.86000000054</v>
      </c>
      <c r="AK56" s="28">
        <v>0</v>
      </c>
      <c r="AL56" s="28">
        <v>4244492.290000015</v>
      </c>
      <c r="AM56" s="28">
        <v>339.5600000000012</v>
      </c>
    </row>
    <row r="57" spans="1:39" ht="15">
      <c r="A57" s="27" t="s">
        <v>32</v>
      </c>
      <c r="B57" s="29"/>
      <c r="C57" s="28">
        <v>316939.7100000011</v>
      </c>
      <c r="D57" s="28">
        <v>123865.01000000045</v>
      </c>
      <c r="E57" s="28">
        <v>3970.1600000000144</v>
      </c>
      <c r="F57" s="28">
        <v>33016.170000000115</v>
      </c>
      <c r="G57" s="28">
        <v>453764.0600000016</v>
      </c>
      <c r="H57" s="28">
        <v>931555.1100000034</v>
      </c>
      <c r="I57" s="30"/>
      <c r="J57" s="28">
        <v>9780.230000000034</v>
      </c>
      <c r="K57" s="28">
        <v>42081.940000000155</v>
      </c>
      <c r="L57" s="28">
        <v>317814.30000000115</v>
      </c>
      <c r="M57" s="28">
        <v>369676.47000000137</v>
      </c>
      <c r="N57" s="30"/>
      <c r="O57" s="28">
        <v>161762.40000000058</v>
      </c>
      <c r="P57" s="28">
        <v>0</v>
      </c>
      <c r="Q57" s="28">
        <v>372105.4700000013</v>
      </c>
      <c r="R57" s="28">
        <v>2878.9500000000103</v>
      </c>
      <c r="S57" s="28">
        <v>0</v>
      </c>
      <c r="T57" s="28">
        <v>0</v>
      </c>
      <c r="U57" s="28">
        <v>458559.81000000145</v>
      </c>
      <c r="V57" s="28">
        <v>995306.6300000034</v>
      </c>
      <c r="W57" s="30"/>
      <c r="X57" s="28">
        <v>2296538.2100000083</v>
      </c>
      <c r="Y57" s="30"/>
      <c r="Z57" s="28">
        <v>678404.3900000025</v>
      </c>
      <c r="AA57" s="28">
        <v>193550.67000000068</v>
      </c>
      <c r="AB57" s="28">
        <v>813582.6100000028</v>
      </c>
      <c r="AC57" s="30"/>
      <c r="AD57" s="28">
        <v>288148.11000000074</v>
      </c>
      <c r="AE57" s="28">
        <v>51343.50000000019</v>
      </c>
      <c r="AF57" s="28">
        <v>127565.24000000044</v>
      </c>
      <c r="AG57" s="30"/>
      <c r="AH57" s="28">
        <v>1715502.5700000061</v>
      </c>
      <c r="AI57" s="28">
        <v>717.8900000000025</v>
      </c>
      <c r="AJ57" s="28">
        <v>300294.9900000011</v>
      </c>
      <c r="AK57" s="28">
        <v>8628.23000000003</v>
      </c>
      <c r="AL57" s="28">
        <v>2015797.5600000073</v>
      </c>
      <c r="AM57" s="28">
        <v>9346.120000000034</v>
      </c>
    </row>
    <row r="58" spans="1:39" ht="15">
      <c r="A58" s="27" t="s">
        <v>33</v>
      </c>
      <c r="B58" s="29"/>
      <c r="C58" s="28">
        <v>35160941</v>
      </c>
      <c r="D58" s="28">
        <v>12995795.470000047</v>
      </c>
      <c r="E58" s="28">
        <v>1766082.6900000062</v>
      </c>
      <c r="F58" s="28">
        <v>6207195.930000022</v>
      </c>
      <c r="G58" s="28">
        <v>805259.2600000029</v>
      </c>
      <c r="H58" s="28">
        <v>56935274.350000076</v>
      </c>
      <c r="I58" s="30"/>
      <c r="J58" s="28">
        <v>0</v>
      </c>
      <c r="K58" s="28">
        <v>3103.220000000011</v>
      </c>
      <c r="L58" s="28">
        <v>992528.6900000036</v>
      </c>
      <c r="M58" s="28">
        <v>995631.9100000035</v>
      </c>
      <c r="N58" s="30"/>
      <c r="O58" s="28">
        <v>5426462.320000019</v>
      </c>
      <c r="P58" s="28">
        <v>863021.120000003</v>
      </c>
      <c r="Q58" s="28">
        <v>3295793.88000001</v>
      </c>
      <c r="R58" s="28">
        <v>582625.080000002</v>
      </c>
      <c r="S58" s="28">
        <v>1953730.400000007</v>
      </c>
      <c r="T58" s="28">
        <v>0</v>
      </c>
      <c r="U58" s="28">
        <v>9800892.050000038</v>
      </c>
      <c r="V58" s="28">
        <v>21922524.85000008</v>
      </c>
      <c r="W58" s="30"/>
      <c r="X58" s="28">
        <v>79853431.11000016</v>
      </c>
      <c r="Y58" s="30"/>
      <c r="Z58" s="28">
        <v>44673832.27000016</v>
      </c>
      <c r="AA58" s="28">
        <v>617552.5900000023</v>
      </c>
      <c r="AB58" s="28">
        <v>17356567.97000006</v>
      </c>
      <c r="AC58" s="30"/>
      <c r="AD58" s="28">
        <v>25069407.760000084</v>
      </c>
      <c r="AE58" s="28">
        <v>445230.22000000154</v>
      </c>
      <c r="AF58" s="28">
        <v>6063179.860000022</v>
      </c>
      <c r="AG58" s="30"/>
      <c r="AH58" s="28">
        <v>20616173.420000076</v>
      </c>
      <c r="AI58" s="28">
        <v>4681.910000000016</v>
      </c>
      <c r="AJ58" s="28">
        <v>81472.95000000029</v>
      </c>
      <c r="AK58" s="28">
        <v>1405182.540000005</v>
      </c>
      <c r="AL58" s="28">
        <v>20697646.370000076</v>
      </c>
      <c r="AM58" s="28">
        <v>1409864.4500000048</v>
      </c>
    </row>
    <row r="59" spans="1:39" ht="15">
      <c r="A59" s="27" t="s">
        <v>34</v>
      </c>
      <c r="B59" s="29"/>
      <c r="C59" s="28">
        <v>562981.340000002</v>
      </c>
      <c r="D59" s="28">
        <v>29770.840000000106</v>
      </c>
      <c r="E59" s="28">
        <v>0</v>
      </c>
      <c r="F59" s="28">
        <v>93103.19000000034</v>
      </c>
      <c r="G59" s="28">
        <v>638991.7700000022</v>
      </c>
      <c r="H59" s="28">
        <v>1324847.1400000046</v>
      </c>
      <c r="I59" s="30"/>
      <c r="J59" s="28">
        <v>0</v>
      </c>
      <c r="K59" s="28">
        <v>31528.760000000115</v>
      </c>
      <c r="L59" s="28">
        <v>237604.08000000083</v>
      </c>
      <c r="M59" s="28">
        <v>269132.84000000096</v>
      </c>
      <c r="N59" s="30"/>
      <c r="O59" s="28">
        <v>197388.8600000007</v>
      </c>
      <c r="P59" s="28">
        <v>15000</v>
      </c>
      <c r="Q59" s="28">
        <v>685407.060000002</v>
      </c>
      <c r="R59" s="28">
        <v>145472.74000000051</v>
      </c>
      <c r="S59" s="28">
        <v>609998.3700000022</v>
      </c>
      <c r="T59" s="28">
        <v>174818.1900000006</v>
      </c>
      <c r="U59" s="28">
        <v>340536.340000001</v>
      </c>
      <c r="V59" s="28">
        <v>2168621.560000007</v>
      </c>
      <c r="W59" s="30"/>
      <c r="X59" s="28">
        <v>3762601.5400000126</v>
      </c>
      <c r="Y59" s="30"/>
      <c r="Z59" s="28">
        <v>1149108.0000000042</v>
      </c>
      <c r="AA59" s="28">
        <v>212370.57000000076</v>
      </c>
      <c r="AB59" s="28">
        <v>2087106.2100000072</v>
      </c>
      <c r="AC59" s="30"/>
      <c r="AD59" s="28">
        <v>298543.52000000107</v>
      </c>
      <c r="AE59" s="28">
        <v>22549.80000000008</v>
      </c>
      <c r="AF59" s="28">
        <v>255645.4600000008</v>
      </c>
      <c r="AG59" s="30"/>
      <c r="AH59" s="28">
        <v>3444707.9000000125</v>
      </c>
      <c r="AI59" s="28">
        <v>2033.6200000000074</v>
      </c>
      <c r="AJ59" s="28">
        <v>28990.150000000103</v>
      </c>
      <c r="AK59" s="28">
        <v>6610</v>
      </c>
      <c r="AL59" s="28">
        <v>3473698.0500000124</v>
      </c>
      <c r="AM59" s="28">
        <v>8643.620000000008</v>
      </c>
    </row>
    <row r="60" spans="1:39" ht="15">
      <c r="A60" s="27" t="s">
        <v>35</v>
      </c>
      <c r="B60" s="29"/>
      <c r="C60" s="28">
        <v>1135029.540000004</v>
      </c>
      <c r="D60" s="28">
        <v>74056.95000000026</v>
      </c>
      <c r="E60" s="28">
        <v>0</v>
      </c>
      <c r="F60" s="28">
        <v>275745.920000001</v>
      </c>
      <c r="G60" s="28">
        <v>3560234.9600000125</v>
      </c>
      <c r="H60" s="28">
        <v>5045067.370000018</v>
      </c>
      <c r="I60" s="30"/>
      <c r="J60" s="28">
        <v>0</v>
      </c>
      <c r="K60" s="28">
        <v>95139.86000000034</v>
      </c>
      <c r="L60" s="28">
        <v>269491.620000001</v>
      </c>
      <c r="M60" s="28">
        <v>364631.4800000013</v>
      </c>
      <c r="N60" s="30"/>
      <c r="O60" s="28">
        <v>58017.040000000205</v>
      </c>
      <c r="P60" s="28">
        <v>0</v>
      </c>
      <c r="Q60" s="28">
        <v>1770275.4300000065</v>
      </c>
      <c r="R60" s="28">
        <v>8097</v>
      </c>
      <c r="S60" s="28">
        <v>2155314.8000000073</v>
      </c>
      <c r="T60" s="28">
        <v>0</v>
      </c>
      <c r="U60" s="28">
        <v>3085784.5700000115</v>
      </c>
      <c r="V60" s="28">
        <v>7077488.840000025</v>
      </c>
      <c r="W60" s="30"/>
      <c r="X60" s="28">
        <v>12487187.690000044</v>
      </c>
      <c r="Y60" s="30"/>
      <c r="Z60" s="28">
        <v>3962880.960000014</v>
      </c>
      <c r="AA60" s="28">
        <v>321518.7600000012</v>
      </c>
      <c r="AB60" s="28">
        <v>5224556.190000019</v>
      </c>
      <c r="AC60" s="30"/>
      <c r="AD60" s="28">
        <v>1853704.4400000065</v>
      </c>
      <c r="AE60" s="28">
        <v>65989.97000000023</v>
      </c>
      <c r="AF60" s="28">
        <v>2027704.090000007</v>
      </c>
      <c r="AG60" s="30"/>
      <c r="AH60" s="28">
        <v>1465572.0700000052</v>
      </c>
      <c r="AI60" s="28">
        <v>0</v>
      </c>
      <c r="AJ60" s="28">
        <v>48564.34000000018</v>
      </c>
      <c r="AK60" s="28">
        <v>7905.490000000028</v>
      </c>
      <c r="AL60" s="28">
        <v>1514136.4100000053</v>
      </c>
      <c r="AM60" s="28">
        <v>7905.490000000028</v>
      </c>
    </row>
    <row r="61" spans="1:39" ht="15">
      <c r="A61" s="27" t="s">
        <v>36</v>
      </c>
      <c r="B61" s="29"/>
      <c r="C61" s="28">
        <v>2133327.2000000076</v>
      </c>
      <c r="D61" s="28">
        <v>17668460.600000065</v>
      </c>
      <c r="E61" s="28">
        <v>0</v>
      </c>
      <c r="F61" s="28">
        <v>773021.7300000028</v>
      </c>
      <c r="G61" s="28">
        <v>475388.5300000018</v>
      </c>
      <c r="H61" s="28">
        <v>21050198.060000077</v>
      </c>
      <c r="I61" s="30"/>
      <c r="J61" s="28">
        <v>0</v>
      </c>
      <c r="K61" s="28">
        <v>0</v>
      </c>
      <c r="L61" s="28">
        <v>764213.4700000028</v>
      </c>
      <c r="M61" s="28">
        <v>764213.4700000028</v>
      </c>
      <c r="N61" s="30"/>
      <c r="O61" s="28">
        <v>33006792.530000117</v>
      </c>
      <c r="P61" s="28">
        <v>0</v>
      </c>
      <c r="Q61" s="28">
        <v>1048100.8000000028</v>
      </c>
      <c r="R61" s="28">
        <v>297717.33000000106</v>
      </c>
      <c r="S61" s="28">
        <v>467608.1300000017</v>
      </c>
      <c r="T61" s="28">
        <v>0</v>
      </c>
      <c r="U61" s="28">
        <v>1502904.719999995</v>
      </c>
      <c r="V61" s="28">
        <v>36323123.51000012</v>
      </c>
      <c r="W61" s="30"/>
      <c r="X61" s="28">
        <v>58137535.0400002</v>
      </c>
      <c r="Y61" s="30"/>
      <c r="Z61" s="28">
        <v>13633413.870000048</v>
      </c>
      <c r="AA61" s="28">
        <v>596711.6600000021</v>
      </c>
      <c r="AB61" s="28">
        <v>33829149.12000011</v>
      </c>
      <c r="AC61" s="30"/>
      <c r="AD61" s="28">
        <v>25421597.23000009</v>
      </c>
      <c r="AE61" s="28">
        <v>246772.8900000009</v>
      </c>
      <c r="AF61" s="28">
        <v>3352934.050000012</v>
      </c>
      <c r="AG61" s="30"/>
      <c r="AH61" s="28">
        <v>14359444.07000005</v>
      </c>
      <c r="AI61" s="28">
        <v>0</v>
      </c>
      <c r="AJ61" s="28">
        <v>30603007.240000106</v>
      </c>
      <c r="AK61" s="28">
        <v>0</v>
      </c>
      <c r="AL61" s="28">
        <v>44962451.31000016</v>
      </c>
      <c r="AM61" s="28">
        <v>0</v>
      </c>
    </row>
    <row r="62" spans="1:39" ht="15">
      <c r="A62" s="5" t="s">
        <v>173</v>
      </c>
      <c r="B62" s="26"/>
      <c r="C62" s="8">
        <f>SUM(C41:C61)</f>
        <v>103941394.38000023</v>
      </c>
      <c r="D62" s="8">
        <f aca="true" t="shared" si="27" ref="D62:J62">SUM(D41:D61)</f>
        <v>52796732.2300002</v>
      </c>
      <c r="E62" s="8">
        <f t="shared" si="27"/>
        <v>9921804.140000034</v>
      </c>
      <c r="F62" s="8">
        <f t="shared" si="27"/>
        <v>21801942.28000008</v>
      </c>
      <c r="G62" s="8">
        <f t="shared" si="27"/>
        <v>11709264.02000004</v>
      </c>
      <c r="H62" s="8">
        <f t="shared" si="27"/>
        <v>200171137.05000055</v>
      </c>
      <c r="I62" s="19"/>
      <c r="J62" s="8">
        <f t="shared" si="27"/>
        <v>617990.2900000021</v>
      </c>
      <c r="K62" s="8">
        <f>SUM(K41:K61)</f>
        <v>1910810.650000007</v>
      </c>
      <c r="L62" s="8">
        <f>SUM(L41:L61)</f>
        <v>6602982.800000023</v>
      </c>
      <c r="M62" s="8">
        <f>SUM(M41:M61)</f>
        <v>9131783.740000034</v>
      </c>
      <c r="N62" s="19"/>
      <c r="O62" s="8">
        <f aca="true" t="shared" si="28" ref="O62:U62">SUM(O41:O61)</f>
        <v>55045811.85000019</v>
      </c>
      <c r="P62" s="8">
        <f t="shared" si="28"/>
        <v>3230869.9000000115</v>
      </c>
      <c r="Q62" s="8">
        <f t="shared" si="28"/>
        <v>17180690.040000044</v>
      </c>
      <c r="R62" s="8">
        <f t="shared" si="28"/>
        <v>2093002.0400000073</v>
      </c>
      <c r="S62" s="8">
        <f t="shared" si="28"/>
        <v>13326023.860000046</v>
      </c>
      <c r="T62" s="8">
        <f t="shared" si="28"/>
        <v>1359976.110000005</v>
      </c>
      <c r="U62" s="8">
        <f t="shared" si="28"/>
        <v>30847791.41000011</v>
      </c>
      <c r="V62" s="8">
        <f aca="true" t="shared" si="29" ref="V62:AH62">SUM(V41:V61)</f>
        <v>123084165.2100004</v>
      </c>
      <c r="W62" s="19"/>
      <c r="X62" s="8">
        <f t="shared" si="29"/>
        <v>332387086.000001</v>
      </c>
      <c r="Y62" s="19"/>
      <c r="Z62" s="8">
        <f t="shared" si="29"/>
        <v>150677829.05000052</v>
      </c>
      <c r="AA62" s="8">
        <f t="shared" si="29"/>
        <v>6486475.040000023</v>
      </c>
      <c r="AB62" s="8">
        <f t="shared" si="29"/>
        <v>105034623.29000035</v>
      </c>
      <c r="AC62" s="19"/>
      <c r="AD62" s="8">
        <f t="shared" si="29"/>
        <v>93089439.04000032</v>
      </c>
      <c r="AE62" s="8">
        <f t="shared" si="29"/>
        <v>2989863.1300000115</v>
      </c>
      <c r="AF62" s="8">
        <f t="shared" si="29"/>
        <v>26031829.180000085</v>
      </c>
      <c r="AG62" s="19"/>
      <c r="AH62" s="8">
        <f t="shared" si="29"/>
        <v>82445467.94000031</v>
      </c>
      <c r="AI62" s="8">
        <f>SUM(AI41:AI61)</f>
        <v>285770.090000001</v>
      </c>
      <c r="AJ62" s="8">
        <f>SUM(AJ41:AJ61)</f>
        <v>36759636.70000013</v>
      </c>
      <c r="AK62" s="8">
        <f>SUM(AK41:AK61)</f>
        <v>3129715.540000011</v>
      </c>
      <c r="AL62" s="8">
        <f>SUM(AL41:AL61)</f>
        <v>119205104.6400004</v>
      </c>
      <c r="AM62" s="8">
        <f>SUM(AM41:AM61)</f>
        <v>3415485.6300000125</v>
      </c>
    </row>
    <row r="63" spans="1:39" s="9" customFormat="1" ht="15">
      <c r="A63" s="13"/>
      <c r="B63" s="22"/>
      <c r="C63" s="14"/>
      <c r="D63" s="14"/>
      <c r="E63" s="14"/>
      <c r="F63" s="14"/>
      <c r="G63" s="14"/>
      <c r="H63" s="14"/>
      <c r="I63" s="20"/>
      <c r="J63" s="14"/>
      <c r="K63" s="14"/>
      <c r="L63" s="14"/>
      <c r="M63" s="14"/>
      <c r="N63" s="20"/>
      <c r="O63" s="14"/>
      <c r="P63" s="14"/>
      <c r="Q63" s="14"/>
      <c r="R63" s="14"/>
      <c r="S63" s="14"/>
      <c r="T63" s="14"/>
      <c r="U63" s="14"/>
      <c r="V63" s="14"/>
      <c r="W63" s="20"/>
      <c r="X63" s="14"/>
      <c r="Y63" s="20"/>
      <c r="Z63" s="14"/>
      <c r="AA63" s="14"/>
      <c r="AB63" s="14"/>
      <c r="AC63" s="20"/>
      <c r="AD63" s="14"/>
      <c r="AE63" s="14"/>
      <c r="AF63" s="14"/>
      <c r="AG63" s="20"/>
      <c r="AH63" s="14"/>
      <c r="AI63" s="14"/>
      <c r="AJ63" s="14"/>
      <c r="AK63" s="14"/>
      <c r="AL63" s="14"/>
      <c r="AM63" s="14"/>
    </row>
    <row r="64" spans="1:39" s="1" customFormat="1" ht="15">
      <c r="A64" s="37" t="s">
        <v>162</v>
      </c>
      <c r="B64" s="15"/>
      <c r="C64" s="38" t="s">
        <v>137</v>
      </c>
      <c r="D64" s="38"/>
      <c r="E64" s="38"/>
      <c r="F64" s="38"/>
      <c r="G64" s="38"/>
      <c r="H64" s="38"/>
      <c r="I64" s="32"/>
      <c r="J64" s="38" t="s">
        <v>125</v>
      </c>
      <c r="K64" s="38"/>
      <c r="L64" s="38"/>
      <c r="M64" s="38"/>
      <c r="N64" s="32"/>
      <c r="O64" s="38" t="s">
        <v>146</v>
      </c>
      <c r="P64" s="38"/>
      <c r="Q64" s="38"/>
      <c r="R64" s="38"/>
      <c r="S64" s="38"/>
      <c r="T64" s="38"/>
      <c r="U64" s="38"/>
      <c r="V64" s="38"/>
      <c r="W64" s="32"/>
      <c r="X64" s="39" t="s">
        <v>124</v>
      </c>
      <c r="Y64" s="32"/>
      <c r="Z64" s="38" t="s">
        <v>156</v>
      </c>
      <c r="AA64" s="38"/>
      <c r="AB64" s="38"/>
      <c r="AC64" s="33"/>
      <c r="AD64" s="38" t="s">
        <v>158</v>
      </c>
      <c r="AE64" s="38"/>
      <c r="AF64" s="38"/>
      <c r="AG64" s="33"/>
      <c r="AH64" s="38" t="s">
        <v>155</v>
      </c>
      <c r="AI64" s="38"/>
      <c r="AJ64" s="38" t="s">
        <v>126</v>
      </c>
      <c r="AK64" s="38"/>
      <c r="AL64" s="38" t="s">
        <v>152</v>
      </c>
      <c r="AM64" s="38"/>
    </row>
    <row r="65" spans="1:39" s="2" customFormat="1" ht="45">
      <c r="A65" s="37"/>
      <c r="B65" s="23"/>
      <c r="C65" s="31" t="s">
        <v>138</v>
      </c>
      <c r="D65" s="31" t="s">
        <v>139</v>
      </c>
      <c r="E65" s="31" t="s">
        <v>140</v>
      </c>
      <c r="F65" s="31" t="s">
        <v>143</v>
      </c>
      <c r="G65" s="31" t="s">
        <v>141</v>
      </c>
      <c r="H65" s="31" t="s">
        <v>142</v>
      </c>
      <c r="I65" s="16"/>
      <c r="J65" s="31" t="s">
        <v>144</v>
      </c>
      <c r="K65" s="31" t="s">
        <v>145</v>
      </c>
      <c r="L65" s="31" t="s">
        <v>141</v>
      </c>
      <c r="M65" s="31" t="s">
        <v>142</v>
      </c>
      <c r="N65" s="16"/>
      <c r="O65" s="31" t="s">
        <v>147</v>
      </c>
      <c r="P65" s="31" t="s">
        <v>148</v>
      </c>
      <c r="Q65" s="31" t="s">
        <v>127</v>
      </c>
      <c r="R65" s="31" t="s">
        <v>149</v>
      </c>
      <c r="S65" s="31" t="s">
        <v>151</v>
      </c>
      <c r="T65" s="31" t="s">
        <v>150</v>
      </c>
      <c r="U65" s="31" t="s">
        <v>141</v>
      </c>
      <c r="V65" s="31" t="s">
        <v>142</v>
      </c>
      <c r="W65" s="16"/>
      <c r="X65" s="39"/>
      <c r="Y65" s="16"/>
      <c r="Z65" s="31" t="s">
        <v>157</v>
      </c>
      <c r="AA65" s="31" t="s">
        <v>129</v>
      </c>
      <c r="AB65" s="31" t="s">
        <v>128</v>
      </c>
      <c r="AC65" s="16"/>
      <c r="AD65" s="31" t="s">
        <v>157</v>
      </c>
      <c r="AE65" s="31" t="s">
        <v>129</v>
      </c>
      <c r="AF65" s="31" t="s">
        <v>128</v>
      </c>
      <c r="AG65" s="16"/>
      <c r="AH65" s="31" t="s">
        <v>153</v>
      </c>
      <c r="AI65" s="31" t="s">
        <v>154</v>
      </c>
      <c r="AJ65" s="31" t="s">
        <v>153</v>
      </c>
      <c r="AK65" s="31" t="s">
        <v>154</v>
      </c>
      <c r="AL65" s="31" t="s">
        <v>153</v>
      </c>
      <c r="AM65" s="31" t="s">
        <v>154</v>
      </c>
    </row>
    <row r="66" spans="1:39" ht="15">
      <c r="A66" s="27" t="s">
        <v>37</v>
      </c>
      <c r="B66" s="29"/>
      <c r="C66" s="28">
        <v>23262902.63000008</v>
      </c>
      <c r="D66" s="28">
        <v>10135416.500000035</v>
      </c>
      <c r="E66" s="28">
        <v>2633759.7300000093</v>
      </c>
      <c r="F66" s="28">
        <v>2671379.6000000094</v>
      </c>
      <c r="G66" s="28">
        <v>7045203.690000026</v>
      </c>
      <c r="H66" s="28">
        <v>45748662.15000016</v>
      </c>
      <c r="I66" s="30"/>
      <c r="J66" s="28">
        <v>267628.69000000093</v>
      </c>
      <c r="K66" s="28">
        <v>4533.120000000016</v>
      </c>
      <c r="L66" s="28">
        <v>157760.41000000056</v>
      </c>
      <c r="M66" s="28">
        <v>429922.2200000015</v>
      </c>
      <c r="N66" s="30"/>
      <c r="O66" s="28">
        <v>33220995.060000118</v>
      </c>
      <c r="P66" s="28">
        <v>6806111.730000025</v>
      </c>
      <c r="Q66" s="28">
        <v>1884274.320000006</v>
      </c>
      <c r="R66" s="28">
        <v>31396.200000000114</v>
      </c>
      <c r="S66" s="28">
        <v>3568.050000000013</v>
      </c>
      <c r="T66" s="28">
        <v>1090170.8800000038</v>
      </c>
      <c r="U66" s="28">
        <v>7262564.900000014</v>
      </c>
      <c r="V66" s="28">
        <v>50299081.140000165</v>
      </c>
      <c r="W66" s="30"/>
      <c r="X66" s="28">
        <v>96477665.51000032</v>
      </c>
      <c r="Y66" s="30"/>
      <c r="Z66" s="28">
        <v>32222316.640000112</v>
      </c>
      <c r="AA66" s="28">
        <v>348466.21000000124</v>
      </c>
      <c r="AB66" s="28">
        <v>48506875.65000018</v>
      </c>
      <c r="AC66" s="30"/>
      <c r="AD66" s="28">
        <v>22197124.590000078</v>
      </c>
      <c r="AE66" s="28">
        <v>179492.86000000066</v>
      </c>
      <c r="AF66" s="28">
        <v>3427876.050000012</v>
      </c>
      <c r="AG66" s="30"/>
      <c r="AH66" s="28">
        <v>40392012.17000014</v>
      </c>
      <c r="AI66" s="28">
        <v>22828.79000000008</v>
      </c>
      <c r="AJ66" s="28">
        <v>1351716.8800000048</v>
      </c>
      <c r="AK66" s="28">
        <v>2133815.760000007</v>
      </c>
      <c r="AL66" s="28">
        <v>41743729.050000146</v>
      </c>
      <c r="AM66" s="28">
        <v>2156644.5500000073</v>
      </c>
    </row>
    <row r="67" spans="1:39" ht="15">
      <c r="A67" s="27" t="s">
        <v>38</v>
      </c>
      <c r="B67" s="29"/>
      <c r="C67" s="28">
        <v>1397343.340000005</v>
      </c>
      <c r="D67" s="28">
        <v>1429234</v>
      </c>
      <c r="E67" s="28">
        <v>491991</v>
      </c>
      <c r="F67" s="28">
        <v>482258.73000000167</v>
      </c>
      <c r="G67" s="28">
        <v>366499.6300000013</v>
      </c>
      <c r="H67" s="28">
        <v>4167326.700000008</v>
      </c>
      <c r="I67" s="30"/>
      <c r="J67" s="28">
        <v>0</v>
      </c>
      <c r="K67" s="28">
        <v>376439.68000000133</v>
      </c>
      <c r="L67" s="28">
        <v>304019.6500000011</v>
      </c>
      <c r="M67" s="28">
        <v>680459.3300000024</v>
      </c>
      <c r="N67" s="30"/>
      <c r="O67" s="28">
        <v>919800.2900000033</v>
      </c>
      <c r="P67" s="28">
        <v>0</v>
      </c>
      <c r="Q67" s="28">
        <v>187443.77000000066</v>
      </c>
      <c r="R67" s="28">
        <v>2341.500000000008</v>
      </c>
      <c r="S67" s="28">
        <v>0</v>
      </c>
      <c r="T67" s="28">
        <v>17726.930000000062</v>
      </c>
      <c r="U67" s="28">
        <v>778830.8000000027</v>
      </c>
      <c r="V67" s="28">
        <v>1906143.2900000068</v>
      </c>
      <c r="W67" s="30"/>
      <c r="X67" s="28">
        <v>6753929.320000017</v>
      </c>
      <c r="Y67" s="30"/>
      <c r="Z67" s="28">
        <v>2643053.3400000087</v>
      </c>
      <c r="AA67" s="28">
        <v>543854.7500000019</v>
      </c>
      <c r="AB67" s="28">
        <v>1660945.7600000056</v>
      </c>
      <c r="AC67" s="30"/>
      <c r="AD67" s="28">
        <v>2470635.7200000077</v>
      </c>
      <c r="AE67" s="28">
        <v>94066.99000000034</v>
      </c>
      <c r="AF67" s="28">
        <v>573834.290000002</v>
      </c>
      <c r="AG67" s="30"/>
      <c r="AH67" s="28">
        <v>3927682.830000014</v>
      </c>
      <c r="AI67" s="28">
        <v>0</v>
      </c>
      <c r="AJ67" s="28">
        <v>22936.210000000083</v>
      </c>
      <c r="AK67" s="28">
        <v>89488.17000000032</v>
      </c>
      <c r="AL67" s="28">
        <v>3950619.040000014</v>
      </c>
      <c r="AM67" s="28">
        <v>89488.17000000032</v>
      </c>
    </row>
    <row r="68" spans="1:39" ht="15">
      <c r="A68" s="27" t="s">
        <v>39</v>
      </c>
      <c r="B68" s="29"/>
      <c r="C68" s="28">
        <v>1222568.0500000045</v>
      </c>
      <c r="D68" s="28">
        <v>671923.8200000025</v>
      </c>
      <c r="E68" s="28">
        <v>300695.7200000011</v>
      </c>
      <c r="F68" s="28">
        <v>373123.76000000135</v>
      </c>
      <c r="G68" s="28">
        <v>276545.620000001</v>
      </c>
      <c r="H68" s="28">
        <v>2844856.9700000104</v>
      </c>
      <c r="I68" s="30"/>
      <c r="J68" s="28">
        <v>0</v>
      </c>
      <c r="K68" s="28">
        <v>427312.35000000155</v>
      </c>
      <c r="L68" s="28">
        <v>175729.21000000063</v>
      </c>
      <c r="M68" s="28">
        <v>603041.5600000022</v>
      </c>
      <c r="N68" s="30"/>
      <c r="O68" s="28">
        <v>227613.7800000008</v>
      </c>
      <c r="P68" s="28">
        <v>103393.19000000034</v>
      </c>
      <c r="Q68" s="28">
        <v>290481.840000001</v>
      </c>
      <c r="R68" s="28">
        <v>1051.0900000000036</v>
      </c>
      <c r="S68" s="28">
        <v>251161.0700000009</v>
      </c>
      <c r="T68" s="28">
        <v>0</v>
      </c>
      <c r="U68" s="28">
        <v>632270.9800000018</v>
      </c>
      <c r="V68" s="28">
        <v>1505971.9500000048</v>
      </c>
      <c r="W68" s="30"/>
      <c r="X68" s="28">
        <v>4953870.480000017</v>
      </c>
      <c r="Y68" s="30"/>
      <c r="Z68" s="28">
        <v>2326914.7500000084</v>
      </c>
      <c r="AA68" s="28">
        <v>566599.650000002</v>
      </c>
      <c r="AB68" s="28">
        <v>1304797.1000000043</v>
      </c>
      <c r="AC68" s="30"/>
      <c r="AD68" s="28">
        <v>627243.8700000024</v>
      </c>
      <c r="AE68" s="28">
        <v>54876.360000000204</v>
      </c>
      <c r="AF68" s="28">
        <v>490964.26000000164</v>
      </c>
      <c r="AG68" s="30"/>
      <c r="AH68" s="28">
        <v>1356951.3600000048</v>
      </c>
      <c r="AI68" s="28">
        <v>15.620000000000056</v>
      </c>
      <c r="AJ68" s="28">
        <v>0</v>
      </c>
      <c r="AK68" s="28">
        <v>71776.93000000027</v>
      </c>
      <c r="AL68" s="28">
        <v>1356951.3600000048</v>
      </c>
      <c r="AM68" s="28">
        <v>71792.55000000026</v>
      </c>
    </row>
    <row r="69" spans="1:39" ht="15">
      <c r="A69" s="27" t="s">
        <v>40</v>
      </c>
      <c r="B69" s="29"/>
      <c r="C69" s="28">
        <v>363136.23000000126</v>
      </c>
      <c r="D69" s="28">
        <v>334466.2800000012</v>
      </c>
      <c r="E69" s="28">
        <v>51393.89000000018</v>
      </c>
      <c r="F69" s="28">
        <v>164260.5100000006</v>
      </c>
      <c r="G69" s="28">
        <v>52295.14000000019</v>
      </c>
      <c r="H69" s="28">
        <v>965552.0500000033</v>
      </c>
      <c r="I69" s="30"/>
      <c r="J69" s="28">
        <v>27002.610000000095</v>
      </c>
      <c r="K69" s="28">
        <v>203472.89000000074</v>
      </c>
      <c r="L69" s="28">
        <v>33414.35000000012</v>
      </c>
      <c r="M69" s="28">
        <v>263889.85000000097</v>
      </c>
      <c r="N69" s="30"/>
      <c r="O69" s="28">
        <v>312448.3900000011</v>
      </c>
      <c r="P69" s="28">
        <v>0</v>
      </c>
      <c r="Q69" s="28">
        <v>17473.320000000058</v>
      </c>
      <c r="R69" s="28">
        <v>234</v>
      </c>
      <c r="S69" s="28">
        <v>121485.18000000044</v>
      </c>
      <c r="T69" s="28">
        <v>0</v>
      </c>
      <c r="U69" s="28">
        <v>291092.1400000007</v>
      </c>
      <c r="V69" s="28">
        <v>742733.0300000024</v>
      </c>
      <c r="W69" s="30"/>
      <c r="X69" s="28">
        <v>1972174.9300000067</v>
      </c>
      <c r="Y69" s="30"/>
      <c r="Z69" s="28">
        <v>683128.6700000025</v>
      </c>
      <c r="AA69" s="28">
        <v>230155.0500000008</v>
      </c>
      <c r="AB69" s="28">
        <v>539390.6800000019</v>
      </c>
      <c r="AC69" s="30"/>
      <c r="AD69" s="28">
        <v>336668.6700000012</v>
      </c>
      <c r="AE69" s="28">
        <v>52284.140000000116</v>
      </c>
      <c r="AF69" s="28">
        <v>225951.46000000084</v>
      </c>
      <c r="AG69" s="30"/>
      <c r="AH69" s="28">
        <v>826364.4000000029</v>
      </c>
      <c r="AI69" s="28">
        <v>150</v>
      </c>
      <c r="AJ69" s="28">
        <v>5751.97000000002</v>
      </c>
      <c r="AK69" s="28">
        <v>1193.6400000000044</v>
      </c>
      <c r="AL69" s="28">
        <v>832116.3700000029</v>
      </c>
      <c r="AM69" s="28">
        <v>1343.6400000000044</v>
      </c>
    </row>
    <row r="70" spans="1:39" ht="15">
      <c r="A70" s="27" t="s">
        <v>41</v>
      </c>
      <c r="B70" s="29"/>
      <c r="C70" s="28">
        <v>1099652.780000004</v>
      </c>
      <c r="D70" s="28">
        <v>1225916.2000000044</v>
      </c>
      <c r="E70" s="28">
        <v>259712.36000000095</v>
      </c>
      <c r="F70" s="28">
        <v>288241.7200000011</v>
      </c>
      <c r="G70" s="28">
        <v>277701.21000000025</v>
      </c>
      <c r="H70" s="28">
        <v>3151224.2700000107</v>
      </c>
      <c r="I70" s="30"/>
      <c r="J70" s="28">
        <v>0</v>
      </c>
      <c r="K70" s="28">
        <v>282581.490000001</v>
      </c>
      <c r="L70" s="28">
        <v>197254.41000000073</v>
      </c>
      <c r="M70" s="28">
        <v>479835.9000000017</v>
      </c>
      <c r="N70" s="30"/>
      <c r="O70" s="28">
        <v>247290.73000000088</v>
      </c>
      <c r="P70" s="28">
        <v>165839.0100000006</v>
      </c>
      <c r="Q70" s="28">
        <v>257183.32000000094</v>
      </c>
      <c r="R70" s="28">
        <v>1022</v>
      </c>
      <c r="S70" s="28">
        <v>1488</v>
      </c>
      <c r="T70" s="28">
        <v>0</v>
      </c>
      <c r="U70" s="28">
        <v>756742.9000000027</v>
      </c>
      <c r="V70" s="28">
        <v>1429565.960000005</v>
      </c>
      <c r="W70" s="30"/>
      <c r="X70" s="28">
        <v>5060626.130000018</v>
      </c>
      <c r="Y70" s="30"/>
      <c r="Z70" s="28">
        <v>2408395.5800000085</v>
      </c>
      <c r="AA70" s="28">
        <v>424434.84000000154</v>
      </c>
      <c r="AB70" s="28">
        <v>1316926.3600000048</v>
      </c>
      <c r="AC70" s="30"/>
      <c r="AD70" s="28">
        <v>1142913.000000004</v>
      </c>
      <c r="AE70" s="28">
        <v>150960.46000000054</v>
      </c>
      <c r="AF70" s="28">
        <v>280054.7100000009</v>
      </c>
      <c r="AG70" s="30"/>
      <c r="AH70" s="28">
        <v>1689579.680000006</v>
      </c>
      <c r="AI70" s="28">
        <v>1246.7500000000043</v>
      </c>
      <c r="AJ70" s="28">
        <v>180</v>
      </c>
      <c r="AK70" s="28">
        <v>30413.81000000011</v>
      </c>
      <c r="AL70" s="28">
        <v>1689759.680000006</v>
      </c>
      <c r="AM70" s="28">
        <v>31660.560000000114</v>
      </c>
    </row>
    <row r="71" spans="1:39" ht="15">
      <c r="A71" s="27" t="s">
        <v>42</v>
      </c>
      <c r="B71" s="29"/>
      <c r="C71" s="28">
        <v>1928994.9300000067</v>
      </c>
      <c r="D71" s="28">
        <v>1203982.4400000041</v>
      </c>
      <c r="E71" s="28">
        <v>0</v>
      </c>
      <c r="F71" s="28">
        <v>412086.37000000145</v>
      </c>
      <c r="G71" s="28">
        <v>138261.01000000047</v>
      </c>
      <c r="H71" s="28">
        <v>3683324.750000013</v>
      </c>
      <c r="I71" s="30"/>
      <c r="J71" s="28">
        <v>0</v>
      </c>
      <c r="K71" s="28">
        <v>386.68000000000137</v>
      </c>
      <c r="L71" s="28">
        <v>183890.33000000066</v>
      </c>
      <c r="M71" s="28">
        <v>184277.01000000065</v>
      </c>
      <c r="N71" s="30"/>
      <c r="O71" s="28">
        <v>224719.34000000078</v>
      </c>
      <c r="P71" s="28">
        <v>5964</v>
      </c>
      <c r="Q71" s="28">
        <v>457652.72000000085</v>
      </c>
      <c r="R71" s="28">
        <v>36692.43000000013</v>
      </c>
      <c r="S71" s="28">
        <v>188777.60000000068</v>
      </c>
      <c r="T71" s="28">
        <v>41706.47000000015</v>
      </c>
      <c r="U71" s="28">
        <v>570603.8300000022</v>
      </c>
      <c r="V71" s="28">
        <v>1526116.3900000048</v>
      </c>
      <c r="W71" s="30"/>
      <c r="X71" s="28">
        <v>5393718.150000019</v>
      </c>
      <c r="Y71" s="30"/>
      <c r="Z71" s="28">
        <v>2869138.6500000097</v>
      </c>
      <c r="AA71" s="28">
        <v>125027.85000000044</v>
      </c>
      <c r="AB71" s="28">
        <v>1270938.3500000036</v>
      </c>
      <c r="AC71" s="30"/>
      <c r="AD71" s="28">
        <v>1475541.7900000052</v>
      </c>
      <c r="AE71" s="28">
        <v>70851.98000000026</v>
      </c>
      <c r="AF71" s="28">
        <v>740029.9000000022</v>
      </c>
      <c r="AG71" s="30"/>
      <c r="AH71" s="28">
        <v>2878643.67000001</v>
      </c>
      <c r="AI71" s="28">
        <v>0</v>
      </c>
      <c r="AJ71" s="28">
        <v>3467.8800000000124</v>
      </c>
      <c r="AK71" s="28">
        <v>62413.25000000022</v>
      </c>
      <c r="AL71" s="28">
        <v>2882111.55000001</v>
      </c>
      <c r="AM71" s="28">
        <v>62413.25000000022</v>
      </c>
    </row>
    <row r="72" spans="1:39" ht="15">
      <c r="A72" s="27" t="s">
        <v>43</v>
      </c>
      <c r="B72" s="29"/>
      <c r="C72" s="28">
        <v>1935612.570000007</v>
      </c>
      <c r="D72" s="28">
        <v>2581162.5100000096</v>
      </c>
      <c r="E72" s="28">
        <v>646833.4800000023</v>
      </c>
      <c r="F72" s="28">
        <v>634084.1500000022</v>
      </c>
      <c r="G72" s="28">
        <v>146201.33000000054</v>
      </c>
      <c r="H72" s="28">
        <v>5943894.040000021</v>
      </c>
      <c r="I72" s="30"/>
      <c r="J72" s="28">
        <v>0</v>
      </c>
      <c r="K72" s="28">
        <v>2488.550000000009</v>
      </c>
      <c r="L72" s="28">
        <v>309318.1500000011</v>
      </c>
      <c r="M72" s="28">
        <v>311806.70000000106</v>
      </c>
      <c r="N72" s="30"/>
      <c r="O72" s="28">
        <v>328289.2000000012</v>
      </c>
      <c r="P72" s="28">
        <v>14002.960000000036</v>
      </c>
      <c r="Q72" s="28">
        <v>394230.57000000135</v>
      </c>
      <c r="R72" s="28">
        <v>793</v>
      </c>
      <c r="S72" s="28">
        <v>223522.40000000078</v>
      </c>
      <c r="T72" s="28">
        <v>132143.66000000047</v>
      </c>
      <c r="U72" s="28">
        <v>929433.7100000038</v>
      </c>
      <c r="V72" s="28">
        <v>2022415.5000000075</v>
      </c>
      <c r="W72" s="30"/>
      <c r="X72" s="28">
        <v>8278116.24000003</v>
      </c>
      <c r="Y72" s="30"/>
      <c r="Z72" s="28">
        <v>4574640.600000016</v>
      </c>
      <c r="AA72" s="28">
        <v>215158.98000000074</v>
      </c>
      <c r="AB72" s="28">
        <v>1636082.4500000058</v>
      </c>
      <c r="AC72" s="30"/>
      <c r="AD72" s="28">
        <v>1645309.040000006</v>
      </c>
      <c r="AE72" s="28">
        <v>85196.2900000003</v>
      </c>
      <c r="AF72" s="28">
        <v>1169441.3300000038</v>
      </c>
      <c r="AG72" s="30"/>
      <c r="AH72" s="28">
        <v>3798095.0000000135</v>
      </c>
      <c r="AI72" s="28">
        <v>11221.03000000004</v>
      </c>
      <c r="AJ72" s="28">
        <v>0</v>
      </c>
      <c r="AK72" s="28">
        <v>44744.23000000016</v>
      </c>
      <c r="AL72" s="28">
        <v>3798095.0000000135</v>
      </c>
      <c r="AM72" s="28">
        <v>55965.260000000206</v>
      </c>
    </row>
    <row r="73" spans="1:39" ht="15">
      <c r="A73" s="27" t="s">
        <v>44</v>
      </c>
      <c r="B73" s="29"/>
      <c r="C73" s="28">
        <v>23403123.63000008</v>
      </c>
      <c r="D73" s="28">
        <v>11458050.730000041</v>
      </c>
      <c r="E73" s="28">
        <v>1562486.0100000056</v>
      </c>
      <c r="F73" s="28">
        <v>3719853.430000013</v>
      </c>
      <c r="G73" s="28">
        <v>8250888.76000003</v>
      </c>
      <c r="H73" s="28">
        <v>48394402.56000017</v>
      </c>
      <c r="I73" s="30"/>
      <c r="J73" s="28">
        <v>0</v>
      </c>
      <c r="K73" s="28">
        <v>29232.100000000108</v>
      </c>
      <c r="L73" s="28">
        <v>1074790.7500000037</v>
      </c>
      <c r="M73" s="28">
        <v>1104022.8500000038</v>
      </c>
      <c r="N73" s="30"/>
      <c r="O73" s="28">
        <v>689835.3200000025</v>
      </c>
      <c r="P73" s="28">
        <v>358823.6000000013</v>
      </c>
      <c r="Q73" s="28">
        <v>2321908.320000003</v>
      </c>
      <c r="R73" s="28">
        <v>2916.5000000000105</v>
      </c>
      <c r="S73" s="28">
        <v>1303140.6200000048</v>
      </c>
      <c r="T73" s="28">
        <v>447643.0300000016</v>
      </c>
      <c r="U73" s="28">
        <v>3793629.3300000117</v>
      </c>
      <c r="V73" s="28">
        <v>8917896.720000025</v>
      </c>
      <c r="W73" s="30"/>
      <c r="X73" s="28">
        <v>58416322.13000019</v>
      </c>
      <c r="Y73" s="30"/>
      <c r="Z73" s="28">
        <v>30057507.64000011</v>
      </c>
      <c r="AA73" s="28">
        <v>798449.0800000029</v>
      </c>
      <c r="AB73" s="28">
        <v>8022589.490000024</v>
      </c>
      <c r="AC73" s="30"/>
      <c r="AD73" s="28">
        <v>18290135.930000067</v>
      </c>
      <c r="AE73" s="28">
        <v>292808.05000000104</v>
      </c>
      <c r="AF73" s="28">
        <v>2160208.2700000075</v>
      </c>
      <c r="AG73" s="30"/>
      <c r="AH73" s="28">
        <v>15274724.160000054</v>
      </c>
      <c r="AI73" s="28">
        <v>614471.2800000022</v>
      </c>
      <c r="AJ73" s="28">
        <v>71464.81000000025</v>
      </c>
      <c r="AK73" s="28">
        <v>570955.700000002</v>
      </c>
      <c r="AL73" s="28">
        <v>15346188.970000055</v>
      </c>
      <c r="AM73" s="28">
        <v>1185426.9800000042</v>
      </c>
    </row>
    <row r="74" spans="1:39" ht="15">
      <c r="A74" s="27" t="s">
        <v>45</v>
      </c>
      <c r="B74" s="29"/>
      <c r="C74" s="28">
        <v>747122.5100000027</v>
      </c>
      <c r="D74" s="28">
        <v>544900.160000002</v>
      </c>
      <c r="E74" s="28">
        <v>93169.89000000033</v>
      </c>
      <c r="F74" s="28">
        <v>440526.18000000156</v>
      </c>
      <c r="G74" s="28">
        <v>92985.10000000034</v>
      </c>
      <c r="H74" s="28">
        <v>1918703.8400000068</v>
      </c>
      <c r="I74" s="30"/>
      <c r="J74" s="28">
        <v>0</v>
      </c>
      <c r="K74" s="28">
        <v>204672.14000000074</v>
      </c>
      <c r="L74" s="28">
        <v>101609.46000000037</v>
      </c>
      <c r="M74" s="28">
        <v>306281.60000000114</v>
      </c>
      <c r="N74" s="30"/>
      <c r="O74" s="28">
        <v>362983.9000000013</v>
      </c>
      <c r="P74" s="28">
        <v>111656.1000000004</v>
      </c>
      <c r="Q74" s="28">
        <v>148074.18000000055</v>
      </c>
      <c r="R74" s="28">
        <v>1302.0900000000045</v>
      </c>
      <c r="S74" s="28">
        <v>87562.55000000031</v>
      </c>
      <c r="T74" s="28">
        <v>0</v>
      </c>
      <c r="U74" s="28">
        <v>395270.2200000015</v>
      </c>
      <c r="V74" s="28">
        <v>1106849.040000004</v>
      </c>
      <c r="W74" s="30"/>
      <c r="X74" s="28">
        <v>3331834.4800000116</v>
      </c>
      <c r="Y74" s="30"/>
      <c r="Z74" s="28">
        <v>1478231.0000000051</v>
      </c>
      <c r="AA74" s="28">
        <v>248144.16000000088</v>
      </c>
      <c r="AB74" s="28">
        <v>886339.6300000031</v>
      </c>
      <c r="AC74" s="30"/>
      <c r="AD74" s="28">
        <v>671000.6200000024</v>
      </c>
      <c r="AE74" s="28">
        <v>61808.570000000225</v>
      </c>
      <c r="AF74" s="28">
        <v>495053.6900000017</v>
      </c>
      <c r="AG74" s="30"/>
      <c r="AH74" s="28">
        <v>1658437.090000006</v>
      </c>
      <c r="AI74" s="28">
        <v>14788.320000000052</v>
      </c>
      <c r="AJ74" s="28">
        <v>25024.33000000009</v>
      </c>
      <c r="AK74" s="28">
        <v>20107.37000000007</v>
      </c>
      <c r="AL74" s="28">
        <v>1683461.420000006</v>
      </c>
      <c r="AM74" s="28">
        <v>34895.690000000126</v>
      </c>
    </row>
    <row r="75" spans="1:39" ht="15">
      <c r="A75" s="27" t="s">
        <v>46</v>
      </c>
      <c r="B75" s="29"/>
      <c r="C75" s="28">
        <v>1653357.1600000057</v>
      </c>
      <c r="D75" s="28">
        <v>1364208.300000005</v>
      </c>
      <c r="E75" s="28">
        <v>462839.03000000166</v>
      </c>
      <c r="F75" s="28">
        <v>774024.1600000028</v>
      </c>
      <c r="G75" s="28">
        <v>349590.67000000086</v>
      </c>
      <c r="H75" s="28">
        <v>4604019.320000016</v>
      </c>
      <c r="I75" s="30"/>
      <c r="J75" s="28">
        <v>0</v>
      </c>
      <c r="K75" s="28">
        <v>382353.63000000134</v>
      </c>
      <c r="L75" s="28">
        <v>437792.52000000153</v>
      </c>
      <c r="M75" s="28">
        <v>820146.1500000029</v>
      </c>
      <c r="N75" s="30"/>
      <c r="O75" s="28">
        <v>731320</v>
      </c>
      <c r="P75" s="28">
        <v>406900</v>
      </c>
      <c r="Q75" s="28">
        <v>623153.9100000022</v>
      </c>
      <c r="R75" s="28">
        <v>123473.64000000044</v>
      </c>
      <c r="S75" s="28">
        <v>293583.70000000106</v>
      </c>
      <c r="T75" s="28">
        <v>0</v>
      </c>
      <c r="U75" s="28">
        <v>1033819.8500000038</v>
      </c>
      <c r="V75" s="28">
        <v>3212251.1000000075</v>
      </c>
      <c r="W75" s="30"/>
      <c r="X75" s="28">
        <v>8636416.570000026</v>
      </c>
      <c r="Y75" s="30"/>
      <c r="Z75" s="28">
        <v>3448745.250000012</v>
      </c>
      <c r="AA75" s="28">
        <v>661386.4100000022</v>
      </c>
      <c r="AB75" s="28">
        <v>2754017.530000006</v>
      </c>
      <c r="AC75" s="30"/>
      <c r="AD75" s="28">
        <v>1107251.0000000042</v>
      </c>
      <c r="AE75" s="28">
        <v>115837.77000000031</v>
      </c>
      <c r="AF75" s="28">
        <v>578902.650000002</v>
      </c>
      <c r="AG75" s="30"/>
      <c r="AH75" s="28">
        <v>3261993.290000012</v>
      </c>
      <c r="AI75" s="28">
        <v>0</v>
      </c>
      <c r="AJ75" s="28">
        <v>36099.12000000013</v>
      </c>
      <c r="AK75" s="28">
        <v>125581.94000000045</v>
      </c>
      <c r="AL75" s="28">
        <v>3298092.4100000123</v>
      </c>
      <c r="AM75" s="28">
        <v>125581.94000000045</v>
      </c>
    </row>
    <row r="76" spans="1:39" ht="15">
      <c r="A76" s="27" t="s">
        <v>47</v>
      </c>
      <c r="B76" s="29"/>
      <c r="C76" s="28">
        <v>1216307.3400000045</v>
      </c>
      <c r="D76" s="28">
        <v>770808.9700000028</v>
      </c>
      <c r="E76" s="28">
        <v>236875.78000000084</v>
      </c>
      <c r="F76" s="28">
        <v>337954.89000000124</v>
      </c>
      <c r="G76" s="28">
        <v>287112.280000001</v>
      </c>
      <c r="H76" s="28">
        <v>2849059.2600000105</v>
      </c>
      <c r="I76" s="30"/>
      <c r="J76" s="28">
        <v>8053.950000000028</v>
      </c>
      <c r="K76" s="28">
        <v>96905.04000000036</v>
      </c>
      <c r="L76" s="28">
        <v>148550.02000000054</v>
      </c>
      <c r="M76" s="28">
        <v>253509.01000000094</v>
      </c>
      <c r="N76" s="30"/>
      <c r="O76" s="28">
        <v>289207.76000000106</v>
      </c>
      <c r="P76" s="28">
        <v>124296.49000000044</v>
      </c>
      <c r="Q76" s="28">
        <v>435181.0300000015</v>
      </c>
      <c r="R76" s="28">
        <v>2159.860000000008</v>
      </c>
      <c r="S76" s="28">
        <v>0</v>
      </c>
      <c r="T76" s="28">
        <v>0</v>
      </c>
      <c r="U76" s="28">
        <v>1193275.3300000047</v>
      </c>
      <c r="V76" s="28">
        <v>2044120.4700000077</v>
      </c>
      <c r="W76" s="30"/>
      <c r="X76" s="28">
        <v>5146688.740000019</v>
      </c>
      <c r="Y76" s="30"/>
      <c r="Z76" s="28">
        <v>2372871.4000000083</v>
      </c>
      <c r="AA76" s="28">
        <v>190117.85000000068</v>
      </c>
      <c r="AB76" s="28">
        <v>1616441.050000006</v>
      </c>
      <c r="AC76" s="30"/>
      <c r="AD76" s="28">
        <v>573179.660000002</v>
      </c>
      <c r="AE76" s="28">
        <v>27477.500000000076</v>
      </c>
      <c r="AF76" s="28">
        <v>598841.070000002</v>
      </c>
      <c r="AG76" s="30"/>
      <c r="AH76" s="28">
        <v>2207847.9200000083</v>
      </c>
      <c r="AI76" s="28">
        <v>0</v>
      </c>
      <c r="AJ76" s="28">
        <v>50424.72000000018</v>
      </c>
      <c r="AK76" s="28">
        <v>14054.320000000049</v>
      </c>
      <c r="AL76" s="28">
        <v>2258272.6400000085</v>
      </c>
      <c r="AM76" s="28">
        <v>14054.320000000049</v>
      </c>
    </row>
    <row r="77" spans="1:39" ht="15">
      <c r="A77" s="27" t="s">
        <v>48</v>
      </c>
      <c r="B77" s="29"/>
      <c r="C77" s="28">
        <v>411428.18000000145</v>
      </c>
      <c r="D77" s="28">
        <v>359892.23000000126</v>
      </c>
      <c r="E77" s="28">
        <v>673793.8900000025</v>
      </c>
      <c r="F77" s="28">
        <v>230676.35000000082</v>
      </c>
      <c r="G77" s="28">
        <v>210111.89000000077</v>
      </c>
      <c r="H77" s="28">
        <v>1885902.5400000068</v>
      </c>
      <c r="I77" s="30"/>
      <c r="J77" s="28">
        <v>0</v>
      </c>
      <c r="K77" s="28">
        <v>166431.72000000058</v>
      </c>
      <c r="L77" s="28">
        <v>239288.35000000085</v>
      </c>
      <c r="M77" s="28">
        <v>405720.07000000146</v>
      </c>
      <c r="N77" s="30"/>
      <c r="O77" s="28">
        <v>467317.03000000166</v>
      </c>
      <c r="P77" s="28">
        <v>99046.29000000034</v>
      </c>
      <c r="Q77" s="28">
        <v>174586.68000000055</v>
      </c>
      <c r="R77" s="28">
        <v>0</v>
      </c>
      <c r="S77" s="28">
        <v>0</v>
      </c>
      <c r="T77" s="28">
        <v>0</v>
      </c>
      <c r="U77" s="28">
        <v>287630.22000000114</v>
      </c>
      <c r="V77" s="28">
        <v>1028580.2200000037</v>
      </c>
      <c r="W77" s="30"/>
      <c r="X77" s="28">
        <v>3320202.830000012</v>
      </c>
      <c r="Y77" s="30"/>
      <c r="Z77" s="28">
        <v>1330601.6400000043</v>
      </c>
      <c r="AA77" s="28">
        <v>315535.1800000011</v>
      </c>
      <c r="AB77" s="28">
        <v>867364.500000003</v>
      </c>
      <c r="AC77" s="30"/>
      <c r="AD77" s="28">
        <v>851641.5100000032</v>
      </c>
      <c r="AE77" s="28">
        <v>61782.630000000216</v>
      </c>
      <c r="AF77" s="28">
        <v>297970.55000000104</v>
      </c>
      <c r="AG77" s="30"/>
      <c r="AH77" s="28">
        <v>1778315.4400000062</v>
      </c>
      <c r="AI77" s="28">
        <v>133.60000000000048</v>
      </c>
      <c r="AJ77" s="28">
        <v>8221.77000000003</v>
      </c>
      <c r="AK77" s="28">
        <v>53173.50000000019</v>
      </c>
      <c r="AL77" s="28">
        <v>1786537.2100000062</v>
      </c>
      <c r="AM77" s="28">
        <v>53307.10000000019</v>
      </c>
    </row>
    <row r="78" spans="1:39" ht="15">
      <c r="A78" s="27" t="s">
        <v>49</v>
      </c>
      <c r="B78" s="29"/>
      <c r="C78" s="28">
        <v>4252763.770000014</v>
      </c>
      <c r="D78" s="28">
        <v>1413765.410000005</v>
      </c>
      <c r="E78" s="28">
        <v>1073596.7600000037</v>
      </c>
      <c r="F78" s="28">
        <v>257110.55000000092</v>
      </c>
      <c r="G78" s="28">
        <v>301145.2500000011</v>
      </c>
      <c r="H78" s="28">
        <v>7298381.740000024</v>
      </c>
      <c r="I78" s="30"/>
      <c r="J78" s="28">
        <v>102657.59000000036</v>
      </c>
      <c r="K78" s="28">
        <v>134867.46000000046</v>
      </c>
      <c r="L78" s="28">
        <v>189424.90000000066</v>
      </c>
      <c r="M78" s="28">
        <v>426949.95000000147</v>
      </c>
      <c r="N78" s="30"/>
      <c r="O78" s="28">
        <v>600673.5100000021</v>
      </c>
      <c r="P78" s="28">
        <v>30907.780000000108</v>
      </c>
      <c r="Q78" s="28">
        <v>380351.26000000007</v>
      </c>
      <c r="R78" s="28">
        <v>2075.4200000000073</v>
      </c>
      <c r="S78" s="28">
        <v>215663.26000000077</v>
      </c>
      <c r="T78" s="28">
        <v>81499.6000000003</v>
      </c>
      <c r="U78" s="28">
        <v>683914.8500000022</v>
      </c>
      <c r="V78" s="28">
        <v>1995085.6800000058</v>
      </c>
      <c r="W78" s="30"/>
      <c r="X78" s="28">
        <v>9720417.37000003</v>
      </c>
      <c r="Y78" s="30"/>
      <c r="Z78" s="28">
        <v>5463902.11000002</v>
      </c>
      <c r="AA78" s="28">
        <v>319389.35000000114</v>
      </c>
      <c r="AB78" s="28">
        <v>1569809.2300000046</v>
      </c>
      <c r="AC78" s="30"/>
      <c r="AD78" s="28">
        <v>3561333.220000013</v>
      </c>
      <c r="AE78" s="28">
        <v>47060.98000000017</v>
      </c>
      <c r="AF78" s="28">
        <v>737661.8600000013</v>
      </c>
      <c r="AG78" s="30"/>
      <c r="AH78" s="28">
        <v>2437148.560000009</v>
      </c>
      <c r="AI78" s="28">
        <v>0</v>
      </c>
      <c r="AJ78" s="28">
        <v>10133.290000000037</v>
      </c>
      <c r="AK78" s="28">
        <v>9132.430000000033</v>
      </c>
      <c r="AL78" s="28">
        <v>2447281.850000009</v>
      </c>
      <c r="AM78" s="28">
        <v>9132.430000000033</v>
      </c>
    </row>
    <row r="79" spans="1:39" ht="15">
      <c r="A79" s="27" t="s">
        <v>50</v>
      </c>
      <c r="B79" s="29"/>
      <c r="C79" s="28">
        <v>503701.54000000184</v>
      </c>
      <c r="D79" s="28">
        <v>667141.1500000024</v>
      </c>
      <c r="E79" s="28">
        <v>26205.480000000094</v>
      </c>
      <c r="F79" s="28">
        <v>240929.33000000086</v>
      </c>
      <c r="G79" s="28">
        <v>108102.37000000037</v>
      </c>
      <c r="H79" s="28">
        <v>1546079.8700000052</v>
      </c>
      <c r="I79" s="30"/>
      <c r="J79" s="28">
        <v>0</v>
      </c>
      <c r="K79" s="28">
        <v>201872.71000000072</v>
      </c>
      <c r="L79" s="28">
        <v>104538.43000000037</v>
      </c>
      <c r="M79" s="28">
        <v>306411.14000000106</v>
      </c>
      <c r="N79" s="30"/>
      <c r="O79" s="28">
        <v>389374.2900000014</v>
      </c>
      <c r="P79" s="28">
        <v>0</v>
      </c>
      <c r="Q79" s="28">
        <v>202098.13000000073</v>
      </c>
      <c r="R79" s="28">
        <v>3137.4000000000115</v>
      </c>
      <c r="S79" s="28">
        <v>10042.500000000036</v>
      </c>
      <c r="T79" s="28">
        <v>0</v>
      </c>
      <c r="U79" s="28">
        <v>343380.0400000009</v>
      </c>
      <c r="V79" s="28">
        <v>948032.360000003</v>
      </c>
      <c r="W79" s="30"/>
      <c r="X79" s="28">
        <v>2800523.3700000094</v>
      </c>
      <c r="Y79" s="30"/>
      <c r="Z79" s="28">
        <v>1265826.5500000045</v>
      </c>
      <c r="AA79" s="28">
        <v>262373.6200000009</v>
      </c>
      <c r="AB79" s="28">
        <v>841788.510000003</v>
      </c>
      <c r="AC79" s="30"/>
      <c r="AD79" s="28">
        <v>651602.6500000024</v>
      </c>
      <c r="AE79" s="28">
        <v>45065.240000000165</v>
      </c>
      <c r="AF79" s="28">
        <v>342270.8300000012</v>
      </c>
      <c r="AG79" s="30"/>
      <c r="AH79" s="28">
        <v>1767166.0200000063</v>
      </c>
      <c r="AI79" s="28">
        <v>0</v>
      </c>
      <c r="AJ79" s="28">
        <v>21577.860000000077</v>
      </c>
      <c r="AK79" s="28">
        <v>13363.320000000047</v>
      </c>
      <c r="AL79" s="28">
        <v>1788743.8800000064</v>
      </c>
      <c r="AM79" s="28">
        <v>13363.320000000047</v>
      </c>
    </row>
    <row r="80" spans="1:39" ht="15">
      <c r="A80" s="27" t="s">
        <v>118</v>
      </c>
      <c r="B80" s="29"/>
      <c r="C80" s="28">
        <v>384805.99000000133</v>
      </c>
      <c r="D80" s="28">
        <v>68885.59000000024</v>
      </c>
      <c r="E80" s="28">
        <v>0</v>
      </c>
      <c r="F80" s="28">
        <v>165906.5800000006</v>
      </c>
      <c r="G80" s="28">
        <v>502363.90000000177</v>
      </c>
      <c r="H80" s="28">
        <v>1121962.060000004</v>
      </c>
      <c r="I80" s="30"/>
      <c r="J80" s="28">
        <v>0</v>
      </c>
      <c r="K80" s="28">
        <v>77060.06000000027</v>
      </c>
      <c r="L80" s="28">
        <v>323924.5100000011</v>
      </c>
      <c r="M80" s="28">
        <v>400984.5700000014</v>
      </c>
      <c r="N80" s="30"/>
      <c r="O80" s="28">
        <v>1258952.5400000045</v>
      </c>
      <c r="P80" s="28">
        <v>101897.59000000037</v>
      </c>
      <c r="Q80" s="28">
        <v>745691.9700000026</v>
      </c>
      <c r="R80" s="28">
        <v>7506.210000000026</v>
      </c>
      <c r="S80" s="28">
        <v>22264.27000000008</v>
      </c>
      <c r="T80" s="28">
        <v>403217.86000000144</v>
      </c>
      <c r="U80" s="28">
        <v>930867.5700000033</v>
      </c>
      <c r="V80" s="28">
        <v>3470398.0100000123</v>
      </c>
      <c r="W80" s="30"/>
      <c r="X80" s="28">
        <v>4993344.640000017</v>
      </c>
      <c r="Y80" s="30"/>
      <c r="Z80" s="28">
        <v>227753.69000000082</v>
      </c>
      <c r="AA80" s="28">
        <v>155087.64000000057</v>
      </c>
      <c r="AB80" s="28">
        <v>2198660.0200000075</v>
      </c>
      <c r="AC80" s="30"/>
      <c r="AD80" s="28">
        <v>745558.4600000026</v>
      </c>
      <c r="AE80" s="28">
        <v>173363.23000000062</v>
      </c>
      <c r="AF80" s="28">
        <v>997594.3300000036</v>
      </c>
      <c r="AG80" s="30"/>
      <c r="AH80" s="28">
        <v>2710947.20000001</v>
      </c>
      <c r="AI80" s="28">
        <v>0</v>
      </c>
      <c r="AJ80" s="28">
        <v>1579.2000000000057</v>
      </c>
      <c r="AK80" s="28">
        <v>113941.7300000004</v>
      </c>
      <c r="AL80" s="28">
        <v>2712526.40000001</v>
      </c>
      <c r="AM80" s="28">
        <v>113941.7300000004</v>
      </c>
    </row>
    <row r="81" spans="1:39" ht="15">
      <c r="A81" s="5" t="s">
        <v>172</v>
      </c>
      <c r="B81" s="26"/>
      <c r="C81" s="8">
        <f aca="true" t="shared" si="30" ref="C81:H81">SUM(C66:C80)</f>
        <v>63782820.650000215</v>
      </c>
      <c r="D81" s="8">
        <f t="shared" si="30"/>
        <v>34229754.29000012</v>
      </c>
      <c r="E81" s="8">
        <f t="shared" si="30"/>
        <v>8513353.02000003</v>
      </c>
      <c r="F81" s="8">
        <f t="shared" si="30"/>
        <v>11192416.310000038</v>
      </c>
      <c r="G81" s="8">
        <f t="shared" si="30"/>
        <v>18405007.850000065</v>
      </c>
      <c r="H81" s="8">
        <f t="shared" si="30"/>
        <v>136123352.12000048</v>
      </c>
      <c r="I81" s="21"/>
      <c r="J81" s="8">
        <f>SUM(J66:J80)</f>
        <v>405342.8400000014</v>
      </c>
      <c r="K81" s="8">
        <f>SUM(K66:K80)</f>
        <v>2590609.620000009</v>
      </c>
      <c r="L81" s="8">
        <f>SUM(L66:L80)</f>
        <v>3981305.4500000137</v>
      </c>
      <c r="M81" s="8">
        <f>SUM(M66:M80)</f>
        <v>6977257.910000023</v>
      </c>
      <c r="N81" s="21"/>
      <c r="O81" s="8">
        <f aca="true" t="shared" si="31" ref="O81:V81">SUM(O66:O80)</f>
        <v>40270821.14000014</v>
      </c>
      <c r="P81" s="8">
        <f t="shared" si="31"/>
        <v>8328838.740000029</v>
      </c>
      <c r="Q81" s="8">
        <f t="shared" si="31"/>
        <v>8519785.34000002</v>
      </c>
      <c r="R81" s="8">
        <f t="shared" si="31"/>
        <v>216101.34000000078</v>
      </c>
      <c r="S81" s="8">
        <f t="shared" si="31"/>
        <v>2722259.20000001</v>
      </c>
      <c r="T81" s="8">
        <f t="shared" si="31"/>
        <v>2214108.430000008</v>
      </c>
      <c r="U81" s="8">
        <f t="shared" si="31"/>
        <v>19883326.670000054</v>
      </c>
      <c r="V81" s="8">
        <f t="shared" si="31"/>
        <v>82155240.86000027</v>
      </c>
      <c r="W81" s="21"/>
      <c r="X81" s="8">
        <f>SUM(X66:X80)</f>
        <v>225255850.89000076</v>
      </c>
      <c r="Y81" s="21"/>
      <c r="Z81" s="8">
        <f>SUM(Z66:Z80)</f>
        <v>93373027.51000032</v>
      </c>
      <c r="AA81" s="8">
        <f>SUM(AA66:AA80)</f>
        <v>5404180.62000002</v>
      </c>
      <c r="AB81" s="8">
        <f>SUM(AB66:AB80)</f>
        <v>74992966.31000026</v>
      </c>
      <c r="AC81" s="21"/>
      <c r="AD81" s="8">
        <f>SUM(AD66:AD80)</f>
        <v>56347139.73000021</v>
      </c>
      <c r="AE81" s="8">
        <f>SUM(AE66:AE80)</f>
        <v>1512933.0500000052</v>
      </c>
      <c r="AF81" s="8">
        <f>SUM(AF66:AF80)</f>
        <v>13116655.250000045</v>
      </c>
      <c r="AG81" s="21"/>
      <c r="AH81" s="8">
        <f aca="true" t="shared" si="32" ref="AH81:AM81">SUM(AH66:AH80)</f>
        <v>85965908.79000029</v>
      </c>
      <c r="AI81" s="8">
        <f t="shared" si="32"/>
        <v>664855.3900000025</v>
      </c>
      <c r="AJ81" s="8">
        <f t="shared" si="32"/>
        <v>1608578.0400000059</v>
      </c>
      <c r="AK81" s="8">
        <f t="shared" si="32"/>
        <v>3354156.100000011</v>
      </c>
      <c r="AL81" s="8">
        <f t="shared" si="32"/>
        <v>87574486.83000033</v>
      </c>
      <c r="AM81" s="8">
        <f t="shared" si="32"/>
        <v>4019011.4900000133</v>
      </c>
    </row>
    <row r="82" spans="1:39" s="9" customFormat="1" ht="15">
      <c r="A82" s="13"/>
      <c r="B82" s="22"/>
      <c r="C82" s="14"/>
      <c r="D82" s="14"/>
      <c r="E82" s="14"/>
      <c r="F82" s="14"/>
      <c r="G82" s="14"/>
      <c r="H82" s="14"/>
      <c r="I82" s="20"/>
      <c r="J82" s="14"/>
      <c r="K82" s="14"/>
      <c r="L82" s="14"/>
      <c r="M82" s="14"/>
      <c r="N82" s="20"/>
      <c r="O82" s="14"/>
      <c r="P82" s="14"/>
      <c r="Q82" s="14"/>
      <c r="R82" s="14"/>
      <c r="S82" s="14"/>
      <c r="T82" s="14"/>
      <c r="U82" s="14"/>
      <c r="V82" s="14"/>
      <c r="W82" s="20"/>
      <c r="X82" s="14"/>
      <c r="Y82" s="20"/>
      <c r="Z82" s="14"/>
      <c r="AA82" s="14"/>
      <c r="AB82" s="14"/>
      <c r="AC82" s="20"/>
      <c r="AD82" s="14"/>
      <c r="AE82" s="14"/>
      <c r="AF82" s="14"/>
      <c r="AG82" s="20"/>
      <c r="AH82" s="14"/>
      <c r="AI82" s="14"/>
      <c r="AJ82" s="14"/>
      <c r="AK82" s="14"/>
      <c r="AL82" s="14"/>
      <c r="AM82" s="14"/>
    </row>
    <row r="83" spans="1:39" s="1" customFormat="1" ht="15">
      <c r="A83" s="37" t="s">
        <v>163</v>
      </c>
      <c r="B83" s="15"/>
      <c r="C83" s="38" t="s">
        <v>137</v>
      </c>
      <c r="D83" s="38"/>
      <c r="E83" s="38"/>
      <c r="F83" s="38"/>
      <c r="G83" s="38"/>
      <c r="H83" s="38"/>
      <c r="I83" s="32"/>
      <c r="J83" s="38" t="s">
        <v>125</v>
      </c>
      <c r="K83" s="38"/>
      <c r="L83" s="38"/>
      <c r="M83" s="38"/>
      <c r="N83" s="32"/>
      <c r="O83" s="38" t="s">
        <v>146</v>
      </c>
      <c r="P83" s="38"/>
      <c r="Q83" s="38"/>
      <c r="R83" s="38"/>
      <c r="S83" s="38"/>
      <c r="T83" s="38"/>
      <c r="U83" s="38"/>
      <c r="V83" s="38"/>
      <c r="W83" s="32"/>
      <c r="X83" s="39" t="s">
        <v>124</v>
      </c>
      <c r="Y83" s="32"/>
      <c r="Z83" s="38" t="s">
        <v>156</v>
      </c>
      <c r="AA83" s="38"/>
      <c r="AB83" s="38"/>
      <c r="AC83" s="33"/>
      <c r="AD83" s="38" t="s">
        <v>158</v>
      </c>
      <c r="AE83" s="38"/>
      <c r="AF83" s="38"/>
      <c r="AG83" s="33"/>
      <c r="AH83" s="38" t="s">
        <v>155</v>
      </c>
      <c r="AI83" s="38"/>
      <c r="AJ83" s="38" t="s">
        <v>126</v>
      </c>
      <c r="AK83" s="38"/>
      <c r="AL83" s="38" t="s">
        <v>152</v>
      </c>
      <c r="AM83" s="38"/>
    </row>
    <row r="84" spans="1:39" s="2" customFormat="1" ht="45">
      <c r="A84" s="37"/>
      <c r="B84" s="23"/>
      <c r="C84" s="31" t="s">
        <v>138</v>
      </c>
      <c r="D84" s="31" t="s">
        <v>139</v>
      </c>
      <c r="E84" s="31" t="s">
        <v>140</v>
      </c>
      <c r="F84" s="31" t="s">
        <v>143</v>
      </c>
      <c r="G84" s="31" t="s">
        <v>141</v>
      </c>
      <c r="H84" s="31" t="s">
        <v>142</v>
      </c>
      <c r="I84" s="16"/>
      <c r="J84" s="31" t="s">
        <v>144</v>
      </c>
      <c r="K84" s="31" t="s">
        <v>145</v>
      </c>
      <c r="L84" s="31" t="s">
        <v>141</v>
      </c>
      <c r="M84" s="31" t="s">
        <v>142</v>
      </c>
      <c r="N84" s="16"/>
      <c r="O84" s="31" t="s">
        <v>147</v>
      </c>
      <c r="P84" s="31" t="s">
        <v>148</v>
      </c>
      <c r="Q84" s="31" t="s">
        <v>127</v>
      </c>
      <c r="R84" s="31" t="s">
        <v>149</v>
      </c>
      <c r="S84" s="31" t="s">
        <v>151</v>
      </c>
      <c r="T84" s="31" t="s">
        <v>150</v>
      </c>
      <c r="U84" s="31" t="s">
        <v>141</v>
      </c>
      <c r="V84" s="31" t="s">
        <v>142</v>
      </c>
      <c r="W84" s="16"/>
      <c r="X84" s="39"/>
      <c r="Y84" s="16"/>
      <c r="Z84" s="31" t="s">
        <v>157</v>
      </c>
      <c r="AA84" s="31" t="s">
        <v>129</v>
      </c>
      <c r="AB84" s="31" t="s">
        <v>128</v>
      </c>
      <c r="AC84" s="16"/>
      <c r="AD84" s="31" t="s">
        <v>157</v>
      </c>
      <c r="AE84" s="31" t="s">
        <v>129</v>
      </c>
      <c r="AF84" s="31" t="s">
        <v>128</v>
      </c>
      <c r="AG84" s="16"/>
      <c r="AH84" s="31" t="s">
        <v>153</v>
      </c>
      <c r="AI84" s="31" t="s">
        <v>154</v>
      </c>
      <c r="AJ84" s="31" t="s">
        <v>153</v>
      </c>
      <c r="AK84" s="31" t="s">
        <v>154</v>
      </c>
      <c r="AL84" s="31" t="s">
        <v>153</v>
      </c>
      <c r="AM84" s="31" t="s">
        <v>154</v>
      </c>
    </row>
    <row r="85" spans="1:39" ht="15">
      <c r="A85" s="27" t="s">
        <v>119</v>
      </c>
      <c r="B85" s="29"/>
      <c r="C85" s="28">
        <v>42099879.12000015</v>
      </c>
      <c r="D85" s="28">
        <v>3311993.7900000117</v>
      </c>
      <c r="E85" s="28">
        <v>0</v>
      </c>
      <c r="F85" s="28">
        <v>2574064.9400000093</v>
      </c>
      <c r="G85" s="28">
        <v>614643.4300000023</v>
      </c>
      <c r="H85" s="28">
        <v>48600581.28000017</v>
      </c>
      <c r="I85" s="30"/>
      <c r="J85" s="28">
        <v>81532.84000000029</v>
      </c>
      <c r="K85" s="28">
        <v>2876.7400000000102</v>
      </c>
      <c r="L85" s="28">
        <v>378215.32000000135</v>
      </c>
      <c r="M85" s="28">
        <v>462624.90000000165</v>
      </c>
      <c r="N85" s="30"/>
      <c r="O85" s="28">
        <v>762441.4400000027</v>
      </c>
      <c r="P85" s="28">
        <v>2243435.770000008</v>
      </c>
      <c r="Q85" s="28">
        <v>800034.5100000028</v>
      </c>
      <c r="R85" s="28">
        <v>1308.8800000000047</v>
      </c>
      <c r="S85" s="28">
        <v>590956.6100000021</v>
      </c>
      <c r="T85" s="28">
        <v>168673.1500000006</v>
      </c>
      <c r="U85" s="28">
        <v>2744425.470000009</v>
      </c>
      <c r="V85" s="28">
        <v>7311275.830000025</v>
      </c>
      <c r="W85" s="30"/>
      <c r="X85" s="28">
        <v>56374482.0100002</v>
      </c>
      <c r="Y85" s="30"/>
      <c r="Z85" s="28">
        <v>28652501.2900001</v>
      </c>
      <c r="AA85" s="28">
        <v>268149.59000000096</v>
      </c>
      <c r="AB85" s="28">
        <v>6669501.860000024</v>
      </c>
      <c r="AC85" s="30"/>
      <c r="AD85" s="28">
        <v>16971672.020000063</v>
      </c>
      <c r="AE85" s="28">
        <v>200131.41000000073</v>
      </c>
      <c r="AF85" s="28">
        <v>1003007.1500000034</v>
      </c>
      <c r="AG85" s="30"/>
      <c r="AH85" s="28">
        <v>12687329.820000047</v>
      </c>
      <c r="AI85" s="28">
        <v>0</v>
      </c>
      <c r="AJ85" s="28">
        <v>41541.33000000015</v>
      </c>
      <c r="AK85" s="28">
        <v>969133.4200000035</v>
      </c>
      <c r="AL85" s="28">
        <v>12728871.150000047</v>
      </c>
      <c r="AM85" s="28">
        <v>969133.4200000035</v>
      </c>
    </row>
    <row r="86" spans="1:39" ht="15">
      <c r="A86" s="27" t="s">
        <v>51</v>
      </c>
      <c r="B86" s="29"/>
      <c r="C86" s="28">
        <v>1309827.4400000046</v>
      </c>
      <c r="D86" s="28">
        <v>1099204.1400000039</v>
      </c>
      <c r="E86" s="28">
        <v>207251.40000000072</v>
      </c>
      <c r="F86" s="28">
        <v>339801.20000000123</v>
      </c>
      <c r="G86" s="28">
        <v>154604.63000000056</v>
      </c>
      <c r="H86" s="28">
        <v>3110688.8100000108</v>
      </c>
      <c r="I86" s="30"/>
      <c r="J86" s="28">
        <v>66629.99000000024</v>
      </c>
      <c r="K86" s="28">
        <v>321116.1600000012</v>
      </c>
      <c r="L86" s="28">
        <v>115153.42000000042</v>
      </c>
      <c r="M86" s="28">
        <v>502899.5700000018</v>
      </c>
      <c r="N86" s="30"/>
      <c r="O86" s="28">
        <v>267456.8700000009</v>
      </c>
      <c r="P86" s="28">
        <v>61650.700000000215</v>
      </c>
      <c r="Q86" s="28">
        <v>235320.80000000066</v>
      </c>
      <c r="R86" s="28">
        <v>2572.520000000009</v>
      </c>
      <c r="S86" s="28">
        <v>331635.12000000116</v>
      </c>
      <c r="T86" s="28">
        <v>75813.60000000028</v>
      </c>
      <c r="U86" s="28">
        <v>551611.5100000019</v>
      </c>
      <c r="V86" s="28">
        <v>1526061.120000005</v>
      </c>
      <c r="W86" s="30"/>
      <c r="X86" s="28">
        <v>5139649.500000018</v>
      </c>
      <c r="Y86" s="30"/>
      <c r="Z86" s="28">
        <v>2046756.660000007</v>
      </c>
      <c r="AA86" s="28">
        <v>400677.8700000015</v>
      </c>
      <c r="AB86" s="28">
        <v>1413177.9400000048</v>
      </c>
      <c r="AC86" s="30"/>
      <c r="AD86" s="28">
        <v>352097.18000000116</v>
      </c>
      <c r="AE86" s="28">
        <v>21146.900000000078</v>
      </c>
      <c r="AF86" s="28">
        <v>341895.6600000011</v>
      </c>
      <c r="AG86" s="30"/>
      <c r="AH86" s="28">
        <v>2837023.78000001</v>
      </c>
      <c r="AI86" s="28">
        <v>57.66000000000021</v>
      </c>
      <c r="AJ86" s="28">
        <v>1875830.5400000068</v>
      </c>
      <c r="AK86" s="28">
        <v>6302.960000000023</v>
      </c>
      <c r="AL86" s="28">
        <v>4712854.320000017</v>
      </c>
      <c r="AM86" s="28">
        <v>6360.620000000023</v>
      </c>
    </row>
    <row r="87" spans="1:39" ht="15">
      <c r="A87" s="27" t="s">
        <v>52</v>
      </c>
      <c r="B87" s="29"/>
      <c r="C87" s="28">
        <v>1265676.7000000044</v>
      </c>
      <c r="D87" s="28">
        <v>1465426.3200000052</v>
      </c>
      <c r="E87" s="28">
        <v>409644</v>
      </c>
      <c r="F87" s="28">
        <v>541385.2100000021</v>
      </c>
      <c r="G87" s="28">
        <v>234057.87000000084</v>
      </c>
      <c r="H87" s="28">
        <v>3916190.1000000127</v>
      </c>
      <c r="I87" s="30"/>
      <c r="J87" s="28">
        <v>0</v>
      </c>
      <c r="K87" s="28">
        <v>19150.88000000007</v>
      </c>
      <c r="L87" s="28">
        <v>387915.71000000136</v>
      </c>
      <c r="M87" s="28">
        <v>407066.5900000014</v>
      </c>
      <c r="N87" s="30"/>
      <c r="O87" s="28">
        <v>422175.2500000015</v>
      </c>
      <c r="P87" s="28">
        <v>1724029.5200000063</v>
      </c>
      <c r="Q87" s="28">
        <v>754240.1800000003</v>
      </c>
      <c r="R87" s="28">
        <v>467.68000000000166</v>
      </c>
      <c r="S87" s="28">
        <v>0</v>
      </c>
      <c r="T87" s="28">
        <v>46000.15000000016</v>
      </c>
      <c r="U87" s="28">
        <v>1229570.6100000045</v>
      </c>
      <c r="V87" s="28">
        <v>4176483.3900000127</v>
      </c>
      <c r="W87" s="30"/>
      <c r="X87" s="28">
        <v>8499740.080000028</v>
      </c>
      <c r="Y87" s="30"/>
      <c r="Z87" s="28">
        <v>3270977.5300000114</v>
      </c>
      <c r="AA87" s="28">
        <v>321481.0300000012</v>
      </c>
      <c r="AB87" s="28">
        <v>3817629.4600000144</v>
      </c>
      <c r="AC87" s="30"/>
      <c r="AD87" s="28">
        <v>1305405.1900000048</v>
      </c>
      <c r="AE87" s="28">
        <v>66355.09000000024</v>
      </c>
      <c r="AF87" s="28">
        <v>461957.9300000014</v>
      </c>
      <c r="AG87" s="30"/>
      <c r="AH87" s="28">
        <v>3772111.7000000137</v>
      </c>
      <c r="AI87" s="28">
        <v>40</v>
      </c>
      <c r="AJ87" s="28">
        <v>251310.3000000009</v>
      </c>
      <c r="AK87" s="28">
        <v>114773.80000000041</v>
      </c>
      <c r="AL87" s="28">
        <v>4023422.0000000144</v>
      </c>
      <c r="AM87" s="28">
        <v>114813.80000000041</v>
      </c>
    </row>
    <row r="88" spans="1:39" ht="15">
      <c r="A88" s="27" t="s">
        <v>53</v>
      </c>
      <c r="B88" s="29"/>
      <c r="C88" s="28">
        <v>29667508.290000103</v>
      </c>
      <c r="D88" s="28">
        <v>7816739.140000028</v>
      </c>
      <c r="E88" s="28">
        <v>492284.20000000176</v>
      </c>
      <c r="F88" s="28">
        <v>4031666.760000014</v>
      </c>
      <c r="G88" s="28">
        <v>708619.5900000025</v>
      </c>
      <c r="H88" s="28">
        <v>42716817.98000015</v>
      </c>
      <c r="I88" s="30"/>
      <c r="J88" s="28">
        <v>0</v>
      </c>
      <c r="K88" s="28">
        <v>5079.130000000018</v>
      </c>
      <c r="L88" s="28">
        <v>828318.420000003</v>
      </c>
      <c r="M88" s="28">
        <v>833397.550000003</v>
      </c>
      <c r="N88" s="30"/>
      <c r="O88" s="28">
        <v>1360748.500000005</v>
      </c>
      <c r="P88" s="28">
        <v>0</v>
      </c>
      <c r="Q88" s="28">
        <v>1834106.0600000063</v>
      </c>
      <c r="R88" s="28">
        <v>1333</v>
      </c>
      <c r="S88" s="28">
        <v>1351523.120000005</v>
      </c>
      <c r="T88" s="28">
        <v>0</v>
      </c>
      <c r="U88" s="28">
        <v>3120096.330000012</v>
      </c>
      <c r="V88" s="28">
        <v>7667807.010000028</v>
      </c>
      <c r="W88" s="30"/>
      <c r="X88" s="28">
        <v>51218022.540000185</v>
      </c>
      <c r="Y88" s="30"/>
      <c r="Z88" s="28">
        <v>31802396.960000116</v>
      </c>
      <c r="AA88" s="28">
        <v>292173.21000000107</v>
      </c>
      <c r="AB88" s="28">
        <v>5500495.120000018</v>
      </c>
      <c r="AC88" s="30"/>
      <c r="AD88" s="28">
        <v>13340014.570000047</v>
      </c>
      <c r="AE88" s="28">
        <v>541975.0700000019</v>
      </c>
      <c r="AF88" s="28">
        <v>2224945.4000000083</v>
      </c>
      <c r="AG88" s="30"/>
      <c r="AH88" s="28">
        <v>17037230.39000006</v>
      </c>
      <c r="AI88" s="28">
        <v>2318.830000000008</v>
      </c>
      <c r="AJ88" s="28">
        <v>501951.9300000018</v>
      </c>
      <c r="AK88" s="28">
        <v>754413.9100000027</v>
      </c>
      <c r="AL88" s="28">
        <v>17539182.320000064</v>
      </c>
      <c r="AM88" s="28">
        <v>756732.7400000027</v>
      </c>
    </row>
    <row r="89" spans="1:39" ht="15">
      <c r="A89" s="27" t="s">
        <v>54</v>
      </c>
      <c r="B89" s="29"/>
      <c r="C89" s="28">
        <v>6492816.690000024</v>
      </c>
      <c r="D89" s="28">
        <v>2901620.0600000103</v>
      </c>
      <c r="E89" s="28">
        <v>1323034.8300000047</v>
      </c>
      <c r="F89" s="28">
        <v>1184620.9200000041</v>
      </c>
      <c r="G89" s="28">
        <v>716877.9900000026</v>
      </c>
      <c r="H89" s="28">
        <v>12618970.490000045</v>
      </c>
      <c r="I89" s="30"/>
      <c r="J89" s="28">
        <v>0</v>
      </c>
      <c r="K89" s="28">
        <v>900000</v>
      </c>
      <c r="L89" s="28">
        <v>1693724.400000006</v>
      </c>
      <c r="M89" s="28">
        <v>2593724.400000006</v>
      </c>
      <c r="N89" s="30"/>
      <c r="O89" s="28">
        <v>1246418.1100000045</v>
      </c>
      <c r="P89" s="28">
        <v>116754.42000000042</v>
      </c>
      <c r="Q89" s="28">
        <v>869136.4000000003</v>
      </c>
      <c r="R89" s="28">
        <v>0</v>
      </c>
      <c r="S89" s="28">
        <v>0</v>
      </c>
      <c r="T89" s="28">
        <v>0</v>
      </c>
      <c r="U89" s="28">
        <v>2047719.4200000074</v>
      </c>
      <c r="V89" s="28">
        <v>4280028.350000013</v>
      </c>
      <c r="W89" s="30"/>
      <c r="X89" s="28">
        <v>19492723.24000006</v>
      </c>
      <c r="Y89" s="30"/>
      <c r="Z89" s="28">
        <v>10757812.32000004</v>
      </c>
      <c r="AA89" s="28">
        <v>2331566.8100000084</v>
      </c>
      <c r="AB89" s="28">
        <v>4072325.1300000115</v>
      </c>
      <c r="AC89" s="30"/>
      <c r="AD89" s="28">
        <v>3041354.1900000107</v>
      </c>
      <c r="AE89" s="28">
        <v>185080.30000000066</v>
      </c>
      <c r="AF89" s="28">
        <v>557713.7300000017</v>
      </c>
      <c r="AG89" s="30"/>
      <c r="AH89" s="28">
        <v>6137795.090000022</v>
      </c>
      <c r="AI89" s="28">
        <v>0</v>
      </c>
      <c r="AJ89" s="28">
        <v>2026229.4200000074</v>
      </c>
      <c r="AK89" s="28">
        <v>0</v>
      </c>
      <c r="AL89" s="28">
        <v>8164024.51000003</v>
      </c>
      <c r="AM89" s="28">
        <v>0</v>
      </c>
    </row>
    <row r="90" spans="1:39" ht="15">
      <c r="A90" s="27" t="s">
        <v>55</v>
      </c>
      <c r="B90" s="29"/>
      <c r="C90" s="28">
        <v>498421.18000000174</v>
      </c>
      <c r="D90" s="28">
        <v>375728.21000000136</v>
      </c>
      <c r="E90" s="28">
        <v>512037.47000000183</v>
      </c>
      <c r="F90" s="28">
        <v>374432.7900000013</v>
      </c>
      <c r="G90" s="28">
        <v>270947.04000000097</v>
      </c>
      <c r="H90" s="28">
        <v>2031566.6900000074</v>
      </c>
      <c r="I90" s="30"/>
      <c r="J90" s="28">
        <v>83614.2400000003</v>
      </c>
      <c r="K90" s="28">
        <v>269932.0400000009</v>
      </c>
      <c r="L90" s="28">
        <v>136619.0000000005</v>
      </c>
      <c r="M90" s="28">
        <v>490165.28000000166</v>
      </c>
      <c r="N90" s="30"/>
      <c r="O90" s="28">
        <v>313453.3000000011</v>
      </c>
      <c r="P90" s="28">
        <v>13040</v>
      </c>
      <c r="Q90" s="28">
        <v>391589.4900000014</v>
      </c>
      <c r="R90" s="28">
        <v>735.5000000000026</v>
      </c>
      <c r="S90" s="28">
        <v>296001.13000000105</v>
      </c>
      <c r="T90" s="28">
        <v>84406.3400000003</v>
      </c>
      <c r="U90" s="28">
        <v>477170.93000000156</v>
      </c>
      <c r="V90" s="28">
        <v>1576396.6900000053</v>
      </c>
      <c r="W90" s="30"/>
      <c r="X90" s="28">
        <v>4098128.660000014</v>
      </c>
      <c r="Y90" s="30"/>
      <c r="Z90" s="28">
        <v>1628485.100000006</v>
      </c>
      <c r="AA90" s="28">
        <v>429470.4700000015</v>
      </c>
      <c r="AB90" s="28">
        <v>1450605.8800000052</v>
      </c>
      <c r="AC90" s="30"/>
      <c r="AD90" s="28">
        <v>429052.7300000014</v>
      </c>
      <c r="AE90" s="28">
        <v>103090.83000000037</v>
      </c>
      <c r="AF90" s="28">
        <v>302964.540000001</v>
      </c>
      <c r="AG90" s="30"/>
      <c r="AH90" s="28">
        <v>1731655.560000006</v>
      </c>
      <c r="AI90" s="28">
        <v>0</v>
      </c>
      <c r="AJ90" s="28">
        <v>134596.4900000005</v>
      </c>
      <c r="AK90" s="28">
        <v>53948.86000000019</v>
      </c>
      <c r="AL90" s="28">
        <v>1866252.0500000066</v>
      </c>
      <c r="AM90" s="28">
        <v>53948.86000000019</v>
      </c>
    </row>
    <row r="91" spans="1:39" ht="15">
      <c r="A91" s="27" t="s">
        <v>56</v>
      </c>
      <c r="B91" s="29"/>
      <c r="C91" s="28">
        <v>1384226.610000005</v>
      </c>
      <c r="D91" s="28">
        <v>1785707.7900000063</v>
      </c>
      <c r="E91" s="28">
        <v>133578.38000000047</v>
      </c>
      <c r="F91" s="28">
        <v>494700.01000000176</v>
      </c>
      <c r="G91" s="28">
        <v>165260.7000000006</v>
      </c>
      <c r="H91" s="28">
        <v>3963473.490000014</v>
      </c>
      <c r="I91" s="30"/>
      <c r="J91" s="28">
        <v>0</v>
      </c>
      <c r="K91" s="28">
        <v>429046.60000000155</v>
      </c>
      <c r="L91" s="28">
        <v>179544.77000000063</v>
      </c>
      <c r="M91" s="28">
        <v>608591.3700000022</v>
      </c>
      <c r="N91" s="30"/>
      <c r="O91" s="28">
        <v>575811.0200000021</v>
      </c>
      <c r="P91" s="28">
        <v>0</v>
      </c>
      <c r="Q91" s="28">
        <v>169723.05000000054</v>
      </c>
      <c r="R91" s="28">
        <v>132205.03000000046</v>
      </c>
      <c r="S91" s="28">
        <v>654214.0800000023</v>
      </c>
      <c r="T91" s="28">
        <v>75170.04000000027</v>
      </c>
      <c r="U91" s="28">
        <v>731006.8000000023</v>
      </c>
      <c r="V91" s="28">
        <v>2338130.020000008</v>
      </c>
      <c r="W91" s="30"/>
      <c r="X91" s="28">
        <v>6910194.880000024</v>
      </c>
      <c r="Y91" s="30"/>
      <c r="Z91" s="28">
        <v>2953210.12000001</v>
      </c>
      <c r="AA91" s="28">
        <v>560784.650000002</v>
      </c>
      <c r="AB91" s="28">
        <v>1389553.9300000048</v>
      </c>
      <c r="AC91" s="30"/>
      <c r="AD91" s="28">
        <v>1747873.8700000066</v>
      </c>
      <c r="AE91" s="28">
        <v>82566.71000000028</v>
      </c>
      <c r="AF91" s="28">
        <v>624803.7700000022</v>
      </c>
      <c r="AG91" s="30"/>
      <c r="AH91" s="28">
        <v>2894566.2000000104</v>
      </c>
      <c r="AI91" s="28">
        <v>0</v>
      </c>
      <c r="AJ91" s="28">
        <v>1273684.9500000046</v>
      </c>
      <c r="AK91" s="28">
        <v>13269.670000000047</v>
      </c>
      <c r="AL91" s="28">
        <v>4168251.1500000153</v>
      </c>
      <c r="AM91" s="28">
        <v>13269.670000000047</v>
      </c>
    </row>
    <row r="92" spans="1:39" ht="15">
      <c r="A92" s="27" t="s">
        <v>57</v>
      </c>
      <c r="B92" s="29"/>
      <c r="C92" s="28">
        <v>2247200.670000008</v>
      </c>
      <c r="D92" s="28">
        <v>1163063.0400000042</v>
      </c>
      <c r="E92" s="28">
        <v>338625.8800000012</v>
      </c>
      <c r="F92" s="28">
        <v>749662.3500000027</v>
      </c>
      <c r="G92" s="28">
        <v>296948.38000000105</v>
      </c>
      <c r="H92" s="28">
        <v>4795500.320000017</v>
      </c>
      <c r="I92" s="30"/>
      <c r="J92" s="28">
        <v>100723.76000000037</v>
      </c>
      <c r="K92" s="28">
        <v>8679.24000000003</v>
      </c>
      <c r="L92" s="28">
        <v>283562.98000000103</v>
      </c>
      <c r="M92" s="28">
        <v>392965.98000000144</v>
      </c>
      <c r="N92" s="30"/>
      <c r="O92" s="28">
        <v>378833.9200000013</v>
      </c>
      <c r="P92" s="28">
        <v>0</v>
      </c>
      <c r="Q92" s="28">
        <v>921095.3900000033</v>
      </c>
      <c r="R92" s="28">
        <v>35056.28000000012</v>
      </c>
      <c r="S92" s="28">
        <v>581361.6000000021</v>
      </c>
      <c r="T92" s="28">
        <v>116625.72000000041</v>
      </c>
      <c r="U92" s="28">
        <v>1345039.6000000045</v>
      </c>
      <c r="V92" s="28">
        <v>3378012.510000012</v>
      </c>
      <c r="W92" s="30"/>
      <c r="X92" s="28">
        <v>8566478.81000003</v>
      </c>
      <c r="Y92" s="30"/>
      <c r="Z92" s="28">
        <v>3800287.080000014</v>
      </c>
      <c r="AA92" s="28">
        <v>302588.70000000106</v>
      </c>
      <c r="AB92" s="28">
        <v>2920412.4700000095</v>
      </c>
      <c r="AC92" s="30"/>
      <c r="AD92" s="28">
        <v>1472177.2400000053</v>
      </c>
      <c r="AE92" s="28">
        <v>125306.53000000044</v>
      </c>
      <c r="AF92" s="28">
        <v>365431.940000001</v>
      </c>
      <c r="AG92" s="30"/>
      <c r="AH92" s="28">
        <v>4910349.5500000175</v>
      </c>
      <c r="AI92" s="28">
        <v>4077.7600000000148</v>
      </c>
      <c r="AJ92" s="28">
        <v>84593.40000000031</v>
      </c>
      <c r="AK92" s="28">
        <v>198605.6400000007</v>
      </c>
      <c r="AL92" s="28">
        <v>4994942.950000018</v>
      </c>
      <c r="AM92" s="28">
        <v>202683.40000000072</v>
      </c>
    </row>
    <row r="93" spans="1:39" ht="15">
      <c r="A93" s="27" t="s">
        <v>58</v>
      </c>
      <c r="B93" s="29"/>
      <c r="C93" s="28">
        <v>3030565.620000011</v>
      </c>
      <c r="D93" s="28">
        <v>1922425.0300000068</v>
      </c>
      <c r="E93" s="28">
        <v>663882.9900000023</v>
      </c>
      <c r="F93" s="28">
        <v>1147785.5000000042</v>
      </c>
      <c r="G93" s="28">
        <v>522400.75000000186</v>
      </c>
      <c r="H93" s="28">
        <v>7287059.890000025</v>
      </c>
      <c r="I93" s="30"/>
      <c r="J93" s="28">
        <v>0</v>
      </c>
      <c r="K93" s="28">
        <v>338034.65000000125</v>
      </c>
      <c r="L93" s="28">
        <v>278400.050000001</v>
      </c>
      <c r="M93" s="28">
        <v>616434.7000000023</v>
      </c>
      <c r="N93" s="30"/>
      <c r="O93" s="28">
        <v>869995.2400000031</v>
      </c>
      <c r="P93" s="28">
        <v>523446.44000000186</v>
      </c>
      <c r="Q93" s="28">
        <v>866113.2700000005</v>
      </c>
      <c r="R93" s="28">
        <v>2805.93000000001</v>
      </c>
      <c r="S93" s="28">
        <v>0</v>
      </c>
      <c r="T93" s="28">
        <v>0</v>
      </c>
      <c r="U93" s="28">
        <v>1267338.4200000043</v>
      </c>
      <c r="V93" s="28">
        <v>3529699.30000001</v>
      </c>
      <c r="W93" s="30"/>
      <c r="X93" s="28">
        <v>11433193.890000038</v>
      </c>
      <c r="Y93" s="30"/>
      <c r="Z93" s="28">
        <v>5671023.260000021</v>
      </c>
      <c r="AA93" s="28">
        <v>478996.54000000167</v>
      </c>
      <c r="AB93" s="28">
        <v>2915842.500000008</v>
      </c>
      <c r="AC93" s="30"/>
      <c r="AD93" s="28">
        <v>2541674.6700000074</v>
      </c>
      <c r="AE93" s="28">
        <v>142873.1500000005</v>
      </c>
      <c r="AF93" s="28">
        <v>809195.9900000027</v>
      </c>
      <c r="AG93" s="30"/>
      <c r="AH93" s="28">
        <v>3233835.810000011</v>
      </c>
      <c r="AI93" s="28">
        <v>0</v>
      </c>
      <c r="AJ93" s="28">
        <v>180254.73000000068</v>
      </c>
      <c r="AK93" s="28">
        <v>0</v>
      </c>
      <c r="AL93" s="28">
        <v>3414090.540000012</v>
      </c>
      <c r="AM93" s="28">
        <v>0</v>
      </c>
    </row>
    <row r="94" spans="1:39" ht="15">
      <c r="A94" s="27" t="s">
        <v>59</v>
      </c>
      <c r="B94" s="29"/>
      <c r="C94" s="28">
        <v>966044.2800000034</v>
      </c>
      <c r="D94" s="28">
        <v>885239.9700000031</v>
      </c>
      <c r="E94" s="28">
        <v>391500.2500000014</v>
      </c>
      <c r="F94" s="28">
        <v>450979.82000000164</v>
      </c>
      <c r="G94" s="28">
        <v>215692.19000000076</v>
      </c>
      <c r="H94" s="28">
        <v>2909456.5100000105</v>
      </c>
      <c r="I94" s="30"/>
      <c r="J94" s="28">
        <v>0</v>
      </c>
      <c r="K94" s="28">
        <v>300144.0900000011</v>
      </c>
      <c r="L94" s="28">
        <v>125672.47000000045</v>
      </c>
      <c r="M94" s="28">
        <v>425816.5600000015</v>
      </c>
      <c r="N94" s="30"/>
      <c r="O94" s="28">
        <v>197426.49000000072</v>
      </c>
      <c r="P94" s="28">
        <v>181591.07000000065</v>
      </c>
      <c r="Q94" s="28">
        <v>353629.27000000124</v>
      </c>
      <c r="R94" s="28">
        <v>7043.610000000026</v>
      </c>
      <c r="S94" s="28">
        <v>241040.25000000084</v>
      </c>
      <c r="T94" s="28">
        <v>0</v>
      </c>
      <c r="U94" s="28">
        <v>531092.130000002</v>
      </c>
      <c r="V94" s="28">
        <v>1511822.8200000052</v>
      </c>
      <c r="W94" s="30"/>
      <c r="X94" s="28">
        <v>4847095.890000017</v>
      </c>
      <c r="Y94" s="30"/>
      <c r="Z94" s="28">
        <v>1723644.1100000062</v>
      </c>
      <c r="AA94" s="28">
        <v>276146.900000001</v>
      </c>
      <c r="AB94" s="28">
        <v>1252792.620000004</v>
      </c>
      <c r="AC94" s="30"/>
      <c r="AD94" s="28">
        <v>582402.9700000022</v>
      </c>
      <c r="AE94" s="28">
        <v>88074.1400000003</v>
      </c>
      <c r="AF94" s="28">
        <v>328185.2000000012</v>
      </c>
      <c r="AG94" s="30"/>
      <c r="AH94" s="28">
        <v>2115730.1700000074</v>
      </c>
      <c r="AI94" s="28">
        <v>0</v>
      </c>
      <c r="AJ94" s="28">
        <v>600</v>
      </c>
      <c r="AK94" s="28">
        <v>0</v>
      </c>
      <c r="AL94" s="28">
        <v>2116330.1700000074</v>
      </c>
      <c r="AM94" s="28">
        <v>0</v>
      </c>
    </row>
    <row r="95" spans="1:39" ht="15">
      <c r="A95" s="27" t="s">
        <v>60</v>
      </c>
      <c r="B95" s="29"/>
      <c r="C95" s="28">
        <v>93207.71000000034</v>
      </c>
      <c r="D95" s="28">
        <v>46175.46000000017</v>
      </c>
      <c r="E95" s="28">
        <v>0</v>
      </c>
      <c r="F95" s="28">
        <v>20724.060000000074</v>
      </c>
      <c r="G95" s="28">
        <v>28580.3500000001</v>
      </c>
      <c r="H95" s="28">
        <v>188687.5800000007</v>
      </c>
      <c r="I95" s="30"/>
      <c r="J95" s="28">
        <v>25250.600000000093</v>
      </c>
      <c r="K95" s="28">
        <v>77629.29000000028</v>
      </c>
      <c r="L95" s="28">
        <v>24148.360000000088</v>
      </c>
      <c r="M95" s="28">
        <v>127028.25000000047</v>
      </c>
      <c r="N95" s="30"/>
      <c r="O95" s="28">
        <v>33209.47000000012</v>
      </c>
      <c r="P95" s="28">
        <v>0</v>
      </c>
      <c r="Q95" s="28">
        <v>61942.61000000022</v>
      </c>
      <c r="R95" s="28">
        <v>271.70000000000095</v>
      </c>
      <c r="S95" s="28">
        <v>0</v>
      </c>
      <c r="T95" s="28">
        <v>0</v>
      </c>
      <c r="U95" s="28">
        <v>80518.75000000016</v>
      </c>
      <c r="V95" s="28">
        <v>175942.5300000005</v>
      </c>
      <c r="W95" s="30"/>
      <c r="X95" s="28">
        <v>491658.3600000016</v>
      </c>
      <c r="Y95" s="30"/>
      <c r="Z95" s="28">
        <v>161137.0700000006</v>
      </c>
      <c r="AA95" s="28">
        <v>115983.8900000004</v>
      </c>
      <c r="AB95" s="28">
        <v>158756.0900000005</v>
      </c>
      <c r="AC95" s="30"/>
      <c r="AD95" s="28">
        <v>234302.40000000087</v>
      </c>
      <c r="AE95" s="28">
        <v>8336.08000000003</v>
      </c>
      <c r="AF95" s="28">
        <v>12502.85000000004</v>
      </c>
      <c r="AG95" s="30"/>
      <c r="AH95" s="28">
        <v>78141.34000000027</v>
      </c>
      <c r="AI95" s="28">
        <v>49.23000000000018</v>
      </c>
      <c r="AJ95" s="28">
        <v>0</v>
      </c>
      <c r="AK95" s="28">
        <v>0</v>
      </c>
      <c r="AL95" s="28">
        <v>78141.34000000027</v>
      </c>
      <c r="AM95" s="28">
        <v>49.23000000000018</v>
      </c>
    </row>
    <row r="96" spans="1:39" ht="15">
      <c r="A96" s="27" t="s">
        <v>61</v>
      </c>
      <c r="B96" s="29"/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30"/>
      <c r="J96" s="28">
        <v>0</v>
      </c>
      <c r="K96" s="28">
        <v>0</v>
      </c>
      <c r="L96" s="28">
        <v>1595.470000000006</v>
      </c>
      <c r="M96" s="28">
        <v>1595.470000000006</v>
      </c>
      <c r="N96" s="30"/>
      <c r="O96" s="28">
        <v>0</v>
      </c>
      <c r="P96" s="28">
        <v>0</v>
      </c>
      <c r="Q96" s="28">
        <v>23605.650000000016</v>
      </c>
      <c r="R96" s="28">
        <v>0</v>
      </c>
      <c r="S96" s="28">
        <v>0</v>
      </c>
      <c r="T96" s="28">
        <v>4650.910000000016</v>
      </c>
      <c r="U96" s="28">
        <v>13505.550000000027</v>
      </c>
      <c r="V96" s="28">
        <v>41762.11000000006</v>
      </c>
      <c r="W96" s="30"/>
      <c r="X96" s="28">
        <v>43357.58000000007</v>
      </c>
      <c r="Y96" s="30"/>
      <c r="Z96" s="28">
        <v>0</v>
      </c>
      <c r="AA96" s="28">
        <v>1595.470000000006</v>
      </c>
      <c r="AB96" s="28">
        <v>41087.97000000006</v>
      </c>
      <c r="AC96" s="30"/>
      <c r="AD96" s="28">
        <v>0</v>
      </c>
      <c r="AE96" s="28">
        <v>0</v>
      </c>
      <c r="AF96" s="28">
        <v>16209.270000000019</v>
      </c>
      <c r="AG96" s="30"/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</row>
    <row r="97" spans="1:39" ht="15">
      <c r="A97" s="27" t="s">
        <v>62</v>
      </c>
      <c r="B97" s="29"/>
      <c r="C97" s="28">
        <v>20111381.11000007</v>
      </c>
      <c r="D97" s="28">
        <v>6102537.540000021</v>
      </c>
      <c r="E97" s="28">
        <v>73.45000000000026</v>
      </c>
      <c r="F97" s="28">
        <v>3392748.050000012</v>
      </c>
      <c r="G97" s="28">
        <v>2610064.3300000094</v>
      </c>
      <c r="H97" s="28">
        <v>32216804.480000112</v>
      </c>
      <c r="I97" s="30"/>
      <c r="J97" s="28">
        <v>387444.0600000014</v>
      </c>
      <c r="K97" s="28">
        <v>921.7400000000033</v>
      </c>
      <c r="L97" s="28">
        <v>514911.99000000174</v>
      </c>
      <c r="M97" s="28">
        <v>903277.7900000031</v>
      </c>
      <c r="N97" s="30"/>
      <c r="O97" s="28">
        <v>564697.430000002</v>
      </c>
      <c r="P97" s="28">
        <v>0</v>
      </c>
      <c r="Q97" s="28">
        <v>1157972.8300000036</v>
      </c>
      <c r="R97" s="28">
        <v>160.76000000000056</v>
      </c>
      <c r="S97" s="28">
        <v>1416634.900000005</v>
      </c>
      <c r="T97" s="28">
        <v>234874.71000000084</v>
      </c>
      <c r="U97" s="28">
        <v>2770982.360000008</v>
      </c>
      <c r="V97" s="28">
        <v>6145322.99000002</v>
      </c>
      <c r="W97" s="30"/>
      <c r="X97" s="28">
        <v>39265405.26000013</v>
      </c>
      <c r="Y97" s="30"/>
      <c r="Z97" s="28">
        <v>23052353.410000082</v>
      </c>
      <c r="AA97" s="28">
        <v>305399.0600000011</v>
      </c>
      <c r="AB97" s="28">
        <v>4620364.280000014</v>
      </c>
      <c r="AC97" s="30"/>
      <c r="AD97" s="28">
        <v>13137840.490000045</v>
      </c>
      <c r="AE97" s="28">
        <v>296580.7300000011</v>
      </c>
      <c r="AF97" s="28">
        <v>1243253.3200000043</v>
      </c>
      <c r="AG97" s="30"/>
      <c r="AH97" s="28">
        <v>12796139.270000046</v>
      </c>
      <c r="AI97" s="28">
        <v>26696.380000000096</v>
      </c>
      <c r="AJ97" s="28">
        <v>210124.51000000077</v>
      </c>
      <c r="AK97" s="28">
        <v>325682.17000000115</v>
      </c>
      <c r="AL97" s="28">
        <v>13006263.780000048</v>
      </c>
      <c r="AM97" s="28">
        <v>352378.55000000127</v>
      </c>
    </row>
    <row r="98" spans="1:39" ht="15">
      <c r="A98" s="27" t="s">
        <v>63</v>
      </c>
      <c r="B98" s="29"/>
      <c r="C98" s="28">
        <v>18285718.570000064</v>
      </c>
      <c r="D98" s="28">
        <v>7718719.750000027</v>
      </c>
      <c r="E98" s="28">
        <v>1082509.260000004</v>
      </c>
      <c r="F98" s="28">
        <v>2220609.040000008</v>
      </c>
      <c r="G98" s="28">
        <v>581530.1200000021</v>
      </c>
      <c r="H98" s="28">
        <v>29889086.740000103</v>
      </c>
      <c r="I98" s="30"/>
      <c r="J98" s="28">
        <v>0</v>
      </c>
      <c r="K98" s="28">
        <v>826203.080000003</v>
      </c>
      <c r="L98" s="28">
        <v>824997.0700000029</v>
      </c>
      <c r="M98" s="28">
        <v>1651200.150000006</v>
      </c>
      <c r="N98" s="30"/>
      <c r="O98" s="28">
        <v>506059.60000000184</v>
      </c>
      <c r="P98" s="28">
        <v>1804860.4000000062</v>
      </c>
      <c r="Q98" s="28">
        <v>1580885.4100000057</v>
      </c>
      <c r="R98" s="28">
        <v>203814.79000000074</v>
      </c>
      <c r="S98" s="28">
        <v>1453446.400000005</v>
      </c>
      <c r="T98" s="28">
        <v>0</v>
      </c>
      <c r="U98" s="28">
        <v>1862988.520000006</v>
      </c>
      <c r="V98" s="28">
        <v>7412055.120000025</v>
      </c>
      <c r="W98" s="30"/>
      <c r="X98" s="28">
        <v>38952342.01000013</v>
      </c>
      <c r="Y98" s="30"/>
      <c r="Z98" s="28">
        <v>18647485.520000063</v>
      </c>
      <c r="AA98" s="28">
        <v>1069834.7200000037</v>
      </c>
      <c r="AB98" s="28">
        <v>5623308.66000002</v>
      </c>
      <c r="AC98" s="30"/>
      <c r="AD98" s="28">
        <v>14828448.700000051</v>
      </c>
      <c r="AE98" s="28">
        <v>556874.940000002</v>
      </c>
      <c r="AF98" s="28">
        <v>3019245.2900000107</v>
      </c>
      <c r="AG98" s="30"/>
      <c r="AH98" s="28">
        <v>27682410.780000098</v>
      </c>
      <c r="AI98" s="28">
        <v>0</v>
      </c>
      <c r="AJ98" s="28">
        <v>7055427.720000025</v>
      </c>
      <c r="AK98" s="28">
        <v>414203.3500000015</v>
      </c>
      <c r="AL98" s="28">
        <v>34737838.50000012</v>
      </c>
      <c r="AM98" s="28">
        <v>414203.3500000015</v>
      </c>
    </row>
    <row r="99" spans="1:39" ht="15">
      <c r="A99" s="27" t="s">
        <v>120</v>
      </c>
      <c r="B99" s="29"/>
      <c r="C99" s="28">
        <v>1879113.5800000068</v>
      </c>
      <c r="D99" s="28">
        <v>1817011.5400000066</v>
      </c>
      <c r="E99" s="28">
        <v>540793.250000002</v>
      </c>
      <c r="F99" s="28">
        <v>775208.3000000028</v>
      </c>
      <c r="G99" s="28">
        <v>496322.8000000018</v>
      </c>
      <c r="H99" s="28">
        <v>5508449.470000019</v>
      </c>
      <c r="I99" s="30"/>
      <c r="J99" s="28">
        <v>78933.86000000028</v>
      </c>
      <c r="K99" s="28">
        <v>7599.980000000028</v>
      </c>
      <c r="L99" s="28">
        <v>251064.33000000092</v>
      </c>
      <c r="M99" s="28">
        <v>337598.1700000012</v>
      </c>
      <c r="N99" s="30"/>
      <c r="O99" s="28">
        <v>405407.73000000144</v>
      </c>
      <c r="P99" s="28">
        <v>191927.49000000066</v>
      </c>
      <c r="Q99" s="28">
        <v>434802.3200000016</v>
      </c>
      <c r="R99" s="28">
        <v>1111.2900000000038</v>
      </c>
      <c r="S99" s="28">
        <v>188538.20000000068</v>
      </c>
      <c r="T99" s="28">
        <v>0</v>
      </c>
      <c r="U99" s="28">
        <v>1110649.9800000032</v>
      </c>
      <c r="V99" s="28">
        <v>2332437.0100000077</v>
      </c>
      <c r="W99" s="30"/>
      <c r="X99" s="28">
        <v>8178484.650000028</v>
      </c>
      <c r="Y99" s="30"/>
      <c r="Z99" s="28">
        <v>1255290.1200000045</v>
      </c>
      <c r="AA99" s="28">
        <v>877275.9400000032</v>
      </c>
      <c r="AB99" s="28">
        <v>3679969.8300000126</v>
      </c>
      <c r="AC99" s="30"/>
      <c r="AD99" s="28">
        <v>4616563.640000016</v>
      </c>
      <c r="AE99" s="28">
        <v>763003.3000000027</v>
      </c>
      <c r="AF99" s="28">
        <v>1147872.8500000043</v>
      </c>
      <c r="AG99" s="30"/>
      <c r="AH99" s="28">
        <v>440761.1300000016</v>
      </c>
      <c r="AI99" s="28">
        <v>0</v>
      </c>
      <c r="AJ99" s="28">
        <v>371739.0800000013</v>
      </c>
      <c r="AK99" s="28">
        <v>0</v>
      </c>
      <c r="AL99" s="28">
        <v>812500.2100000029</v>
      </c>
      <c r="AM99" s="28">
        <v>0</v>
      </c>
    </row>
    <row r="100" spans="1:39" ht="15">
      <c r="A100" s="5" t="s">
        <v>171</v>
      </c>
      <c r="B100" s="26"/>
      <c r="C100" s="8">
        <f aca="true" t="shared" si="33" ref="C100:H100">SUM(C85:C99)</f>
        <v>129331587.57000044</v>
      </c>
      <c r="D100" s="8">
        <f t="shared" si="33"/>
        <v>38411591.780000135</v>
      </c>
      <c r="E100" s="8">
        <f t="shared" si="33"/>
        <v>6095215.36000002</v>
      </c>
      <c r="F100" s="8">
        <f t="shared" si="33"/>
        <v>18298388.950000066</v>
      </c>
      <c r="G100" s="8">
        <f t="shared" si="33"/>
        <v>7616550.170000027</v>
      </c>
      <c r="H100" s="8">
        <f t="shared" si="33"/>
        <v>199753333.8300007</v>
      </c>
      <c r="I100" s="21"/>
      <c r="J100" s="8">
        <f>SUM(J85:J99)</f>
        <v>824129.3500000029</v>
      </c>
      <c r="K100" s="8">
        <f>SUM(K85:K99)</f>
        <v>3506413.62000001</v>
      </c>
      <c r="L100" s="8">
        <f>SUM(L85:L99)</f>
        <v>6023843.760000022</v>
      </c>
      <c r="M100" s="8">
        <f>SUM(M85:M99)</f>
        <v>10354386.730000034</v>
      </c>
      <c r="N100" s="21"/>
      <c r="O100" s="8">
        <f aca="true" t="shared" si="34" ref="O100:V100">SUM(O85:O99)</f>
        <v>7904134.370000028</v>
      </c>
      <c r="P100" s="8">
        <f t="shared" si="34"/>
        <v>6860735.810000023</v>
      </c>
      <c r="Q100" s="8">
        <f t="shared" si="34"/>
        <v>10454197.24000003</v>
      </c>
      <c r="R100" s="8">
        <f t="shared" si="34"/>
        <v>388886.97000000137</v>
      </c>
      <c r="S100" s="8">
        <f t="shared" si="34"/>
        <v>7105351.410000025</v>
      </c>
      <c r="T100" s="8">
        <f t="shared" si="34"/>
        <v>806214.6200000029</v>
      </c>
      <c r="U100" s="8">
        <f t="shared" si="34"/>
        <v>19883716.38000007</v>
      </c>
      <c r="V100" s="8">
        <f t="shared" si="34"/>
        <v>53403236.800000176</v>
      </c>
      <c r="W100" s="21"/>
      <c r="X100" s="8">
        <f>SUM(X85:X99)</f>
        <v>263510957.36000097</v>
      </c>
      <c r="Y100" s="21"/>
      <c r="Z100" s="8">
        <f>SUM(Z85:Z99)</f>
        <v>135423360.5500005</v>
      </c>
      <c r="AA100" s="8">
        <f>SUM(AA85:AA99)</f>
        <v>8032124.850000029</v>
      </c>
      <c r="AB100" s="8">
        <f>SUM(AB85:AB99)</f>
        <v>45525823.74000015</v>
      </c>
      <c r="AC100" s="21"/>
      <c r="AD100" s="8">
        <f>SUM(AD85:AD99)</f>
        <v>74600879.86000025</v>
      </c>
      <c r="AE100" s="8">
        <f>SUM(AE85:AE99)</f>
        <v>3181395.180000012</v>
      </c>
      <c r="AF100" s="8">
        <f>SUM(AF85:AF99)</f>
        <v>12459184.890000042</v>
      </c>
      <c r="AG100" s="21"/>
      <c r="AH100" s="8">
        <f aca="true" t="shared" si="35" ref="AH100:AM100">SUM(AH85:AH99)</f>
        <v>98355080.59000033</v>
      </c>
      <c r="AI100" s="8">
        <f t="shared" si="35"/>
        <v>33239.86000000012</v>
      </c>
      <c r="AJ100" s="8">
        <f t="shared" si="35"/>
        <v>14007884.40000005</v>
      </c>
      <c r="AK100" s="8">
        <f t="shared" si="35"/>
        <v>2850333.7800000105</v>
      </c>
      <c r="AL100" s="8">
        <f t="shared" si="35"/>
        <v>112362964.99000041</v>
      </c>
      <c r="AM100" s="8">
        <f t="shared" si="35"/>
        <v>2883573.6400000104</v>
      </c>
    </row>
    <row r="101" spans="1:39" s="9" customFormat="1" ht="15">
      <c r="A101" s="13"/>
      <c r="B101" s="22"/>
      <c r="C101" s="14"/>
      <c r="D101" s="14"/>
      <c r="E101" s="14"/>
      <c r="F101" s="14"/>
      <c r="G101" s="14"/>
      <c r="H101" s="14"/>
      <c r="I101" s="20"/>
      <c r="J101" s="14"/>
      <c r="K101" s="14"/>
      <c r="L101" s="14"/>
      <c r="M101" s="14"/>
      <c r="N101" s="20"/>
      <c r="O101" s="14"/>
      <c r="P101" s="14"/>
      <c r="Q101" s="14"/>
      <c r="R101" s="14"/>
      <c r="S101" s="14"/>
      <c r="T101" s="14"/>
      <c r="U101" s="14"/>
      <c r="V101" s="14"/>
      <c r="W101" s="20"/>
      <c r="X101" s="14"/>
      <c r="Y101" s="20"/>
      <c r="Z101" s="14"/>
      <c r="AA101" s="14"/>
      <c r="AB101" s="14"/>
      <c r="AC101" s="20"/>
      <c r="AD101" s="14"/>
      <c r="AE101" s="14"/>
      <c r="AF101" s="14"/>
      <c r="AG101" s="20"/>
      <c r="AH101" s="14"/>
      <c r="AI101" s="14"/>
      <c r="AJ101" s="14"/>
      <c r="AK101" s="14"/>
      <c r="AL101" s="14"/>
      <c r="AM101" s="14"/>
    </row>
    <row r="102" spans="1:39" s="1" customFormat="1" ht="15">
      <c r="A102" s="37" t="s">
        <v>164</v>
      </c>
      <c r="B102" s="15"/>
      <c r="C102" s="38" t="s">
        <v>137</v>
      </c>
      <c r="D102" s="38"/>
      <c r="E102" s="38"/>
      <c r="F102" s="38"/>
      <c r="G102" s="38"/>
      <c r="H102" s="38"/>
      <c r="I102" s="32"/>
      <c r="J102" s="38" t="s">
        <v>125</v>
      </c>
      <c r="K102" s="38"/>
      <c r="L102" s="38"/>
      <c r="M102" s="38"/>
      <c r="N102" s="32"/>
      <c r="O102" s="38" t="s">
        <v>146</v>
      </c>
      <c r="P102" s="38"/>
      <c r="Q102" s="38"/>
      <c r="R102" s="38"/>
      <c r="S102" s="38"/>
      <c r="T102" s="38"/>
      <c r="U102" s="38"/>
      <c r="V102" s="38"/>
      <c r="W102" s="32"/>
      <c r="X102" s="39" t="s">
        <v>124</v>
      </c>
      <c r="Y102" s="32"/>
      <c r="Z102" s="38" t="s">
        <v>156</v>
      </c>
      <c r="AA102" s="38"/>
      <c r="AB102" s="38"/>
      <c r="AC102" s="33"/>
      <c r="AD102" s="38" t="s">
        <v>158</v>
      </c>
      <c r="AE102" s="38"/>
      <c r="AF102" s="38"/>
      <c r="AG102" s="33"/>
      <c r="AH102" s="38" t="s">
        <v>155</v>
      </c>
      <c r="AI102" s="38"/>
      <c r="AJ102" s="38" t="s">
        <v>126</v>
      </c>
      <c r="AK102" s="38"/>
      <c r="AL102" s="38" t="s">
        <v>152</v>
      </c>
      <c r="AM102" s="38"/>
    </row>
    <row r="103" spans="1:39" s="2" customFormat="1" ht="45">
      <c r="A103" s="37"/>
      <c r="B103" s="23"/>
      <c r="C103" s="31" t="s">
        <v>138</v>
      </c>
      <c r="D103" s="31" t="s">
        <v>139</v>
      </c>
      <c r="E103" s="31" t="s">
        <v>140</v>
      </c>
      <c r="F103" s="31" t="s">
        <v>143</v>
      </c>
      <c r="G103" s="31" t="s">
        <v>141</v>
      </c>
      <c r="H103" s="31" t="s">
        <v>142</v>
      </c>
      <c r="I103" s="16"/>
      <c r="J103" s="31" t="s">
        <v>144</v>
      </c>
      <c r="K103" s="31" t="s">
        <v>145</v>
      </c>
      <c r="L103" s="31" t="s">
        <v>141</v>
      </c>
      <c r="M103" s="31" t="s">
        <v>142</v>
      </c>
      <c r="N103" s="16"/>
      <c r="O103" s="31" t="s">
        <v>147</v>
      </c>
      <c r="P103" s="31" t="s">
        <v>148</v>
      </c>
      <c r="Q103" s="31" t="s">
        <v>127</v>
      </c>
      <c r="R103" s="31" t="s">
        <v>149</v>
      </c>
      <c r="S103" s="31" t="s">
        <v>151</v>
      </c>
      <c r="T103" s="31" t="s">
        <v>150</v>
      </c>
      <c r="U103" s="31" t="s">
        <v>141</v>
      </c>
      <c r="V103" s="31" t="s">
        <v>142</v>
      </c>
      <c r="W103" s="16"/>
      <c r="X103" s="39"/>
      <c r="Y103" s="16"/>
      <c r="Z103" s="31" t="s">
        <v>157</v>
      </c>
      <c r="AA103" s="31" t="s">
        <v>129</v>
      </c>
      <c r="AB103" s="31" t="s">
        <v>128</v>
      </c>
      <c r="AC103" s="16"/>
      <c r="AD103" s="31" t="s">
        <v>157</v>
      </c>
      <c r="AE103" s="31" t="s">
        <v>129</v>
      </c>
      <c r="AF103" s="31" t="s">
        <v>128</v>
      </c>
      <c r="AG103" s="16"/>
      <c r="AH103" s="31" t="s">
        <v>153</v>
      </c>
      <c r="AI103" s="31" t="s">
        <v>154</v>
      </c>
      <c r="AJ103" s="31" t="s">
        <v>153</v>
      </c>
      <c r="AK103" s="31" t="s">
        <v>154</v>
      </c>
      <c r="AL103" s="31" t="s">
        <v>153</v>
      </c>
      <c r="AM103" s="31" t="s">
        <v>154</v>
      </c>
    </row>
    <row r="104" spans="1:39" ht="15">
      <c r="A104" s="27" t="s">
        <v>64</v>
      </c>
      <c r="B104" s="29"/>
      <c r="C104" s="28">
        <v>255542.4500000009</v>
      </c>
      <c r="D104" s="28">
        <v>337306.02000000124</v>
      </c>
      <c r="E104" s="28">
        <v>263869.46000000095</v>
      </c>
      <c r="F104" s="28">
        <v>196622.9000000007</v>
      </c>
      <c r="G104" s="28">
        <v>113632.54000000042</v>
      </c>
      <c r="H104" s="28">
        <v>1166973.3700000043</v>
      </c>
      <c r="I104" s="30"/>
      <c r="J104" s="28">
        <v>28223.1400000001</v>
      </c>
      <c r="K104" s="28">
        <v>179238.33000000066</v>
      </c>
      <c r="L104" s="28">
        <v>105445.21000000037</v>
      </c>
      <c r="M104" s="28">
        <v>312906.6800000011</v>
      </c>
      <c r="N104" s="30"/>
      <c r="O104" s="28">
        <v>175506.80000000063</v>
      </c>
      <c r="P104" s="28">
        <v>0</v>
      </c>
      <c r="Q104" s="28">
        <v>156999.10000000056</v>
      </c>
      <c r="R104" s="28">
        <v>265.540000000001</v>
      </c>
      <c r="S104" s="28">
        <v>81883.72000000029</v>
      </c>
      <c r="T104" s="28">
        <v>0</v>
      </c>
      <c r="U104" s="28">
        <v>205798.9200000007</v>
      </c>
      <c r="V104" s="28">
        <v>620454.0800000022</v>
      </c>
      <c r="W104" s="30"/>
      <c r="X104" s="28">
        <v>2100334.1300000073</v>
      </c>
      <c r="Y104" s="30"/>
      <c r="Z104" s="28">
        <v>891642.6500000033</v>
      </c>
      <c r="AA104" s="28">
        <v>275849.200000001</v>
      </c>
      <c r="AB104" s="28">
        <v>560027.830000002</v>
      </c>
      <c r="AC104" s="30"/>
      <c r="AD104" s="28">
        <v>341085.1900000012</v>
      </c>
      <c r="AE104" s="28">
        <v>41870.39000000015</v>
      </c>
      <c r="AF104" s="28">
        <v>166853.4000000005</v>
      </c>
      <c r="AG104" s="30"/>
      <c r="AH104" s="28">
        <v>924534.8800000033</v>
      </c>
      <c r="AI104" s="28">
        <v>0</v>
      </c>
      <c r="AJ104" s="28">
        <v>30538.63000000011</v>
      </c>
      <c r="AK104" s="28">
        <v>23425.310000000085</v>
      </c>
      <c r="AL104" s="28">
        <v>955073.5100000034</v>
      </c>
      <c r="AM104" s="28">
        <v>23425.310000000085</v>
      </c>
    </row>
    <row r="105" spans="1:39" ht="15">
      <c r="A105" s="27" t="s">
        <v>65</v>
      </c>
      <c r="B105" s="29"/>
      <c r="C105" s="28">
        <v>5874058.990000021</v>
      </c>
      <c r="D105" s="28">
        <v>2595941.9600000093</v>
      </c>
      <c r="E105" s="28">
        <v>680436.7800000025</v>
      </c>
      <c r="F105" s="28">
        <v>1574196.9800000056</v>
      </c>
      <c r="G105" s="28">
        <v>412079.8600000015</v>
      </c>
      <c r="H105" s="28">
        <v>11136714.57000004</v>
      </c>
      <c r="I105" s="30"/>
      <c r="J105" s="28">
        <v>138512.9200000005</v>
      </c>
      <c r="K105" s="28">
        <v>501271.3000000018</v>
      </c>
      <c r="L105" s="28">
        <v>506838.2700000019</v>
      </c>
      <c r="M105" s="28">
        <v>1146622.4900000042</v>
      </c>
      <c r="N105" s="30"/>
      <c r="O105" s="28">
        <v>730409.7700000026</v>
      </c>
      <c r="P105" s="28">
        <v>449075.68000000156</v>
      </c>
      <c r="Q105" s="28">
        <v>1226267.4700000046</v>
      </c>
      <c r="R105" s="28">
        <v>154877.03000000055</v>
      </c>
      <c r="S105" s="28">
        <v>529672.8200000019</v>
      </c>
      <c r="T105" s="28">
        <v>0</v>
      </c>
      <c r="U105" s="28">
        <v>1918665.7100000072</v>
      </c>
      <c r="V105" s="28">
        <v>5008968.480000018</v>
      </c>
      <c r="W105" s="30"/>
      <c r="X105" s="28">
        <v>17292305.540000062</v>
      </c>
      <c r="Y105" s="30"/>
      <c r="Z105" s="28">
        <v>7376014.570000026</v>
      </c>
      <c r="AA105" s="28">
        <v>853238.740000003</v>
      </c>
      <c r="AB105" s="28">
        <v>4387427.520000015</v>
      </c>
      <c r="AC105" s="30"/>
      <c r="AD105" s="28">
        <v>6036787.570000022</v>
      </c>
      <c r="AE105" s="28">
        <v>668571.0900000024</v>
      </c>
      <c r="AF105" s="28">
        <v>1954223.360000006</v>
      </c>
      <c r="AG105" s="30"/>
      <c r="AH105" s="28">
        <v>3284388.4000000115</v>
      </c>
      <c r="AI105" s="28">
        <v>6312.330000000023</v>
      </c>
      <c r="AJ105" s="28">
        <v>19097.57000000007</v>
      </c>
      <c r="AK105" s="28">
        <v>151966.77000000054</v>
      </c>
      <c r="AL105" s="28">
        <v>3303485.970000012</v>
      </c>
      <c r="AM105" s="28">
        <v>158279.10000000056</v>
      </c>
    </row>
    <row r="106" spans="1:39" ht="15">
      <c r="A106" s="27" t="s">
        <v>66</v>
      </c>
      <c r="B106" s="29"/>
      <c r="C106" s="28">
        <v>534646.3400000018</v>
      </c>
      <c r="D106" s="28">
        <v>161101.31000000058</v>
      </c>
      <c r="E106" s="28">
        <v>48680.58000000018</v>
      </c>
      <c r="F106" s="28">
        <v>152921.37000000055</v>
      </c>
      <c r="G106" s="28">
        <v>104394.51000000039</v>
      </c>
      <c r="H106" s="28">
        <v>1001744.1100000036</v>
      </c>
      <c r="I106" s="30"/>
      <c r="J106" s="28">
        <v>0</v>
      </c>
      <c r="K106" s="28">
        <v>192073.86000000068</v>
      </c>
      <c r="L106" s="28">
        <v>83210.62000000029</v>
      </c>
      <c r="M106" s="28">
        <v>275284.480000001</v>
      </c>
      <c r="N106" s="30"/>
      <c r="O106" s="28">
        <v>270714.780000001</v>
      </c>
      <c r="P106" s="28">
        <v>49516.610000000175</v>
      </c>
      <c r="Q106" s="28">
        <v>262261.32000000094</v>
      </c>
      <c r="R106" s="28">
        <v>218.94000000000077</v>
      </c>
      <c r="S106" s="28">
        <v>1322.6400000000049</v>
      </c>
      <c r="T106" s="28">
        <v>0</v>
      </c>
      <c r="U106" s="28">
        <v>299142.81000000087</v>
      </c>
      <c r="V106" s="28">
        <v>883177.100000003</v>
      </c>
      <c r="W106" s="30"/>
      <c r="X106" s="28">
        <v>2160205.6900000074</v>
      </c>
      <c r="Y106" s="30"/>
      <c r="Z106" s="28">
        <v>472509.62000000174</v>
      </c>
      <c r="AA106" s="28">
        <v>177309.51000000065</v>
      </c>
      <c r="AB106" s="28">
        <v>559135.110000002</v>
      </c>
      <c r="AC106" s="30"/>
      <c r="AD106" s="28">
        <v>338289.57000000123</v>
      </c>
      <c r="AE106" s="28">
        <v>17557.020000000062</v>
      </c>
      <c r="AF106" s="28">
        <v>369503.1000000013</v>
      </c>
      <c r="AG106" s="30"/>
      <c r="AH106" s="28">
        <v>3352.5600000000118</v>
      </c>
      <c r="AI106" s="28">
        <v>0</v>
      </c>
      <c r="AJ106" s="28">
        <v>280312.04000000097</v>
      </c>
      <c r="AK106" s="28">
        <v>5049.160000000018</v>
      </c>
      <c r="AL106" s="28">
        <v>283664.60000000097</v>
      </c>
      <c r="AM106" s="28">
        <v>5049.160000000018</v>
      </c>
    </row>
    <row r="107" spans="1:39" ht="15">
      <c r="A107" s="27" t="s">
        <v>67</v>
      </c>
      <c r="B107" s="29"/>
      <c r="C107" s="28">
        <v>2418149.8500000085</v>
      </c>
      <c r="D107" s="28">
        <v>1021939.0300000036</v>
      </c>
      <c r="E107" s="28">
        <v>360205.5100000013</v>
      </c>
      <c r="F107" s="28">
        <v>646928.8600000023</v>
      </c>
      <c r="G107" s="28">
        <v>307139.09000000113</v>
      </c>
      <c r="H107" s="28">
        <v>4754362.340000017</v>
      </c>
      <c r="I107" s="30"/>
      <c r="J107" s="28">
        <v>178651.61000000066</v>
      </c>
      <c r="K107" s="28">
        <v>338966.21000000124</v>
      </c>
      <c r="L107" s="28">
        <v>235264.72000000082</v>
      </c>
      <c r="M107" s="28">
        <v>752882.5400000027</v>
      </c>
      <c r="N107" s="30"/>
      <c r="O107" s="28">
        <v>230642.6500000008</v>
      </c>
      <c r="P107" s="28">
        <v>190100.9900000007</v>
      </c>
      <c r="Q107" s="28">
        <v>479305.3000000017</v>
      </c>
      <c r="R107" s="28">
        <v>1427.270000000005</v>
      </c>
      <c r="S107" s="28">
        <v>318086.2000000011</v>
      </c>
      <c r="T107" s="28">
        <v>0</v>
      </c>
      <c r="U107" s="28">
        <v>893779.200000002</v>
      </c>
      <c r="V107" s="28">
        <v>2113341.6100000064</v>
      </c>
      <c r="W107" s="30"/>
      <c r="X107" s="28">
        <v>7620586.490000026</v>
      </c>
      <c r="Y107" s="30"/>
      <c r="Z107" s="28">
        <v>3205878.040000011</v>
      </c>
      <c r="AA107" s="28">
        <v>539351.6700000019</v>
      </c>
      <c r="AB107" s="28">
        <v>1648890.5900000052</v>
      </c>
      <c r="AC107" s="30"/>
      <c r="AD107" s="28">
        <v>988160.1300000035</v>
      </c>
      <c r="AE107" s="28">
        <v>119245.80000000042</v>
      </c>
      <c r="AF107" s="28">
        <v>622760.2600000022</v>
      </c>
      <c r="AG107" s="30"/>
      <c r="AH107" s="28">
        <v>4090880.0200000145</v>
      </c>
      <c r="AI107" s="28">
        <v>470</v>
      </c>
      <c r="AJ107" s="28">
        <v>105210.46000000037</v>
      </c>
      <c r="AK107" s="28">
        <v>36105.97000000013</v>
      </c>
      <c r="AL107" s="28">
        <v>4196090.480000014</v>
      </c>
      <c r="AM107" s="28">
        <v>36575.97000000013</v>
      </c>
    </row>
    <row r="108" spans="1:39" ht="15">
      <c r="A108" s="27" t="s">
        <v>68</v>
      </c>
      <c r="B108" s="29"/>
      <c r="C108" s="28">
        <v>208426.60000000073</v>
      </c>
      <c r="D108" s="28">
        <v>210319.83000000077</v>
      </c>
      <c r="E108" s="28">
        <v>73772.10000000027</v>
      </c>
      <c r="F108" s="28">
        <v>87387.83000000031</v>
      </c>
      <c r="G108" s="28">
        <v>39781.57000000014</v>
      </c>
      <c r="H108" s="28">
        <v>619687.9300000023</v>
      </c>
      <c r="I108" s="30"/>
      <c r="J108" s="28">
        <v>0</v>
      </c>
      <c r="K108" s="28">
        <v>131901.56000000046</v>
      </c>
      <c r="L108" s="28">
        <v>54491.030000000195</v>
      </c>
      <c r="M108" s="28">
        <v>186392.59000000067</v>
      </c>
      <c r="N108" s="30"/>
      <c r="O108" s="28">
        <v>133284.34000000046</v>
      </c>
      <c r="P108" s="28">
        <v>0</v>
      </c>
      <c r="Q108" s="28">
        <v>66651.55000000025</v>
      </c>
      <c r="R108" s="28">
        <v>201.48000000000073</v>
      </c>
      <c r="S108" s="28">
        <v>11558</v>
      </c>
      <c r="T108" s="28">
        <v>0</v>
      </c>
      <c r="U108" s="28">
        <v>165359.8900000005</v>
      </c>
      <c r="V108" s="28">
        <v>377055.26000000123</v>
      </c>
      <c r="W108" s="30"/>
      <c r="X108" s="28">
        <v>1183135.7800000042</v>
      </c>
      <c r="Y108" s="30"/>
      <c r="Z108" s="28">
        <v>518138.04000000184</v>
      </c>
      <c r="AA108" s="28">
        <v>151560.79000000056</v>
      </c>
      <c r="AB108" s="28">
        <v>284163.99000000086</v>
      </c>
      <c r="AC108" s="30"/>
      <c r="AD108" s="28">
        <v>215854.33000000077</v>
      </c>
      <c r="AE108" s="28">
        <v>25108.26000000009</v>
      </c>
      <c r="AF108" s="28">
        <v>117019.91000000041</v>
      </c>
      <c r="AG108" s="30"/>
      <c r="AH108" s="28">
        <v>500179.9600000018</v>
      </c>
      <c r="AI108" s="28">
        <v>0</v>
      </c>
      <c r="AJ108" s="28">
        <v>379294.49000000133</v>
      </c>
      <c r="AK108" s="28">
        <v>4520.950000000016</v>
      </c>
      <c r="AL108" s="28">
        <v>879474.4500000032</v>
      </c>
      <c r="AM108" s="28">
        <v>4520.950000000016</v>
      </c>
    </row>
    <row r="109" spans="1:39" ht="15">
      <c r="A109" s="27" t="s">
        <v>69</v>
      </c>
      <c r="B109" s="29"/>
      <c r="C109" s="28">
        <v>5176421.010000018</v>
      </c>
      <c r="D109" s="28">
        <v>1912954.6200000069</v>
      </c>
      <c r="E109" s="28">
        <v>687364.1500000025</v>
      </c>
      <c r="F109" s="28">
        <v>900330.2400000031</v>
      </c>
      <c r="G109" s="28">
        <v>572517.880000002</v>
      </c>
      <c r="H109" s="28">
        <v>9249587.900000034</v>
      </c>
      <c r="I109" s="30"/>
      <c r="J109" s="28">
        <v>434924.4500000016</v>
      </c>
      <c r="K109" s="28">
        <v>42151.06000000015</v>
      </c>
      <c r="L109" s="28">
        <v>629702.7500000022</v>
      </c>
      <c r="M109" s="28">
        <v>1106778.260000004</v>
      </c>
      <c r="N109" s="30"/>
      <c r="O109" s="28">
        <v>446216.4700000016</v>
      </c>
      <c r="P109" s="28">
        <v>167454</v>
      </c>
      <c r="Q109" s="28">
        <v>699073.5000000026</v>
      </c>
      <c r="R109" s="28">
        <v>196153.4800000007</v>
      </c>
      <c r="S109" s="28">
        <v>660648.8100000024</v>
      </c>
      <c r="T109" s="28">
        <v>0</v>
      </c>
      <c r="U109" s="28">
        <v>1355793.8000000052</v>
      </c>
      <c r="V109" s="28">
        <v>3525340.060000012</v>
      </c>
      <c r="W109" s="30"/>
      <c r="X109" s="28">
        <v>13881706.22000005</v>
      </c>
      <c r="Y109" s="30"/>
      <c r="Z109" s="28">
        <v>7194636.370000025</v>
      </c>
      <c r="AA109" s="28">
        <v>605288.2800000022</v>
      </c>
      <c r="AB109" s="28">
        <v>2927095.290000011</v>
      </c>
      <c r="AC109" s="30"/>
      <c r="AD109" s="28">
        <v>2849755.5400000103</v>
      </c>
      <c r="AE109" s="28">
        <v>421280.16000000155</v>
      </c>
      <c r="AF109" s="28">
        <v>958200.3100000034</v>
      </c>
      <c r="AG109" s="30"/>
      <c r="AH109" s="28">
        <v>5224182.070000019</v>
      </c>
      <c r="AI109" s="28">
        <v>28336.440000000104</v>
      </c>
      <c r="AJ109" s="28">
        <v>8347.410000000029</v>
      </c>
      <c r="AK109" s="28">
        <v>27158.7000000001</v>
      </c>
      <c r="AL109" s="28">
        <v>5232529.480000019</v>
      </c>
      <c r="AM109" s="28">
        <v>55495.1400000002</v>
      </c>
    </row>
    <row r="110" spans="1:39" ht="15">
      <c r="A110" s="27" t="s">
        <v>70</v>
      </c>
      <c r="B110" s="29"/>
      <c r="C110" s="28">
        <v>5980436.100000021</v>
      </c>
      <c r="D110" s="28">
        <v>2786352.24000001</v>
      </c>
      <c r="E110" s="28">
        <v>552510.510000002</v>
      </c>
      <c r="F110" s="28">
        <v>1296464.3600000048</v>
      </c>
      <c r="G110" s="28">
        <v>205136.31000000073</v>
      </c>
      <c r="H110" s="28">
        <v>10820899.520000039</v>
      </c>
      <c r="I110" s="30"/>
      <c r="J110" s="28">
        <v>110687.1900000004</v>
      </c>
      <c r="K110" s="28">
        <v>396418.8700000014</v>
      </c>
      <c r="L110" s="28">
        <v>449168.0300000016</v>
      </c>
      <c r="M110" s="28">
        <v>956274.0900000033</v>
      </c>
      <c r="N110" s="30"/>
      <c r="O110" s="28">
        <v>249603.4600000009</v>
      </c>
      <c r="P110" s="28">
        <v>196603.80000000072</v>
      </c>
      <c r="Q110" s="28">
        <v>572734.7800000018</v>
      </c>
      <c r="R110" s="28">
        <v>52530.99000000019</v>
      </c>
      <c r="S110" s="28">
        <v>206457.83000000074</v>
      </c>
      <c r="T110" s="28">
        <v>67778.62000000024</v>
      </c>
      <c r="U110" s="28">
        <v>1187882.3300000043</v>
      </c>
      <c r="V110" s="28">
        <v>2533591.810000009</v>
      </c>
      <c r="W110" s="30"/>
      <c r="X110" s="28">
        <v>14310765.42000005</v>
      </c>
      <c r="Y110" s="30"/>
      <c r="Z110" s="28">
        <v>8414857.26000003</v>
      </c>
      <c r="AA110" s="28">
        <v>805329.3600000029</v>
      </c>
      <c r="AB110" s="28">
        <v>2106229.310000007</v>
      </c>
      <c r="AC110" s="30"/>
      <c r="AD110" s="28">
        <v>3145354.7200000114</v>
      </c>
      <c r="AE110" s="28">
        <v>217532.2200000008</v>
      </c>
      <c r="AF110" s="28">
        <v>368913.6200000012</v>
      </c>
      <c r="AG110" s="30"/>
      <c r="AH110" s="28">
        <v>7366332.7300000265</v>
      </c>
      <c r="AI110" s="28">
        <v>0</v>
      </c>
      <c r="AJ110" s="28">
        <v>2390485.1500000088</v>
      </c>
      <c r="AK110" s="28">
        <v>3235.9600000000114</v>
      </c>
      <c r="AL110" s="28">
        <v>9756817.880000036</v>
      </c>
      <c r="AM110" s="28">
        <v>3235.9600000000114</v>
      </c>
    </row>
    <row r="111" spans="1:39" ht="15">
      <c r="A111" s="27" t="s">
        <v>71</v>
      </c>
      <c r="B111" s="29"/>
      <c r="C111" s="28">
        <v>1364803.290000005</v>
      </c>
      <c r="D111" s="28">
        <v>633544.0600000023</v>
      </c>
      <c r="E111" s="28">
        <v>285186.610000001</v>
      </c>
      <c r="F111" s="28">
        <v>358090.2500000013</v>
      </c>
      <c r="G111" s="28">
        <v>251461.43000000066</v>
      </c>
      <c r="H111" s="28">
        <v>2893085.64000001</v>
      </c>
      <c r="I111" s="30"/>
      <c r="J111" s="28">
        <v>52782.53000000019</v>
      </c>
      <c r="K111" s="28">
        <v>218380.99000000078</v>
      </c>
      <c r="L111" s="28">
        <v>138231.5700000005</v>
      </c>
      <c r="M111" s="28">
        <v>409395.0900000015</v>
      </c>
      <c r="N111" s="30"/>
      <c r="O111" s="28">
        <v>329727.12000000116</v>
      </c>
      <c r="P111" s="28">
        <v>0</v>
      </c>
      <c r="Q111" s="28">
        <v>398363.6100000014</v>
      </c>
      <c r="R111" s="28">
        <v>405.24000000000143</v>
      </c>
      <c r="S111" s="28">
        <v>0</v>
      </c>
      <c r="T111" s="28">
        <v>0</v>
      </c>
      <c r="U111" s="28">
        <v>747031.9300000026</v>
      </c>
      <c r="V111" s="28">
        <v>1475527.9000000053</v>
      </c>
      <c r="W111" s="30"/>
      <c r="X111" s="28">
        <v>4778008.630000017</v>
      </c>
      <c r="Y111" s="30"/>
      <c r="Z111" s="28">
        <v>2017704.180000007</v>
      </c>
      <c r="AA111" s="28">
        <v>290486.13000000105</v>
      </c>
      <c r="AB111" s="28">
        <v>1365810.4900000049</v>
      </c>
      <c r="AC111" s="30"/>
      <c r="AD111" s="28">
        <v>1132136.740000004</v>
      </c>
      <c r="AE111" s="28">
        <v>67924.98000000024</v>
      </c>
      <c r="AF111" s="28">
        <v>1235019.2700000005</v>
      </c>
      <c r="AG111" s="30"/>
      <c r="AH111" s="28">
        <v>2576624.480000009</v>
      </c>
      <c r="AI111" s="28">
        <v>0</v>
      </c>
      <c r="AJ111" s="28">
        <v>4045.470000000015</v>
      </c>
      <c r="AK111" s="28">
        <v>40219.88000000014</v>
      </c>
      <c r="AL111" s="28">
        <v>2580669.950000009</v>
      </c>
      <c r="AM111" s="28">
        <v>40219.88000000014</v>
      </c>
    </row>
    <row r="112" spans="1:39" ht="15">
      <c r="A112" s="27" t="s">
        <v>72</v>
      </c>
      <c r="B112" s="29"/>
      <c r="C112" s="28">
        <v>3188812.440000011</v>
      </c>
      <c r="D112" s="28">
        <v>1703983.550000006</v>
      </c>
      <c r="E112" s="28">
        <v>459534.6200000016</v>
      </c>
      <c r="F112" s="28">
        <v>859704.630000003</v>
      </c>
      <c r="G112" s="28">
        <v>169412.28000000058</v>
      </c>
      <c r="H112" s="28">
        <v>6381447.520000022</v>
      </c>
      <c r="I112" s="30"/>
      <c r="J112" s="28">
        <v>0</v>
      </c>
      <c r="K112" s="28">
        <v>403403.7100000015</v>
      </c>
      <c r="L112" s="28">
        <v>387098.1800000014</v>
      </c>
      <c r="M112" s="28">
        <v>790501.8900000029</v>
      </c>
      <c r="N112" s="30"/>
      <c r="O112" s="28">
        <v>419290.3900000015</v>
      </c>
      <c r="P112" s="28">
        <v>200000</v>
      </c>
      <c r="Q112" s="28">
        <v>736452.0100000026</v>
      </c>
      <c r="R112" s="28">
        <v>68813</v>
      </c>
      <c r="S112" s="28">
        <v>0</v>
      </c>
      <c r="T112" s="28">
        <v>45000</v>
      </c>
      <c r="U112" s="28">
        <v>1450245.4100000048</v>
      </c>
      <c r="V112" s="28">
        <v>2919800.810000009</v>
      </c>
      <c r="W112" s="30"/>
      <c r="X112" s="28">
        <v>10091750.220000032</v>
      </c>
      <c r="Y112" s="30"/>
      <c r="Z112" s="28">
        <v>4692530.110000018</v>
      </c>
      <c r="AA112" s="28">
        <v>580571.330000002</v>
      </c>
      <c r="AB112" s="28">
        <v>1890663.4800000058</v>
      </c>
      <c r="AC112" s="30"/>
      <c r="AD112" s="28">
        <v>2307197.370000008</v>
      </c>
      <c r="AE112" s="28">
        <v>174925.43000000063</v>
      </c>
      <c r="AF112" s="28">
        <v>1644277.180000005</v>
      </c>
      <c r="AG112" s="30"/>
      <c r="AH112" s="28">
        <v>5769415.450000021</v>
      </c>
      <c r="AI112" s="28">
        <v>0</v>
      </c>
      <c r="AJ112" s="28">
        <v>19223.41000000007</v>
      </c>
      <c r="AK112" s="28">
        <v>28054.530000000097</v>
      </c>
      <c r="AL112" s="28">
        <v>5788638.860000021</v>
      </c>
      <c r="AM112" s="28">
        <v>28054.530000000097</v>
      </c>
    </row>
    <row r="113" spans="1:39" ht="15">
      <c r="A113" s="27" t="s">
        <v>73</v>
      </c>
      <c r="B113" s="29"/>
      <c r="C113" s="28">
        <v>1531753.6100000055</v>
      </c>
      <c r="D113" s="28">
        <v>755939.0400000027</v>
      </c>
      <c r="E113" s="28">
        <v>334500</v>
      </c>
      <c r="F113" s="28">
        <v>857355.1600000031</v>
      </c>
      <c r="G113" s="28">
        <v>326616.38000000117</v>
      </c>
      <c r="H113" s="28">
        <v>3806164.1900000125</v>
      </c>
      <c r="I113" s="30"/>
      <c r="J113" s="28">
        <v>91600</v>
      </c>
      <c r="K113" s="28">
        <v>181139.63000000064</v>
      </c>
      <c r="L113" s="28">
        <v>224013.54000000044</v>
      </c>
      <c r="M113" s="28">
        <v>496753.1700000011</v>
      </c>
      <c r="N113" s="30"/>
      <c r="O113" s="28">
        <v>458145.79000000167</v>
      </c>
      <c r="P113" s="28">
        <v>102658.34000000036</v>
      </c>
      <c r="Q113" s="28">
        <v>342687.54000000126</v>
      </c>
      <c r="R113" s="28">
        <v>0</v>
      </c>
      <c r="S113" s="28">
        <v>0</v>
      </c>
      <c r="T113" s="28">
        <v>0</v>
      </c>
      <c r="U113" s="28">
        <v>1061363.9400000037</v>
      </c>
      <c r="V113" s="28">
        <v>1964855.6100000069</v>
      </c>
      <c r="W113" s="30"/>
      <c r="X113" s="28">
        <v>6267772.97000002</v>
      </c>
      <c r="Y113" s="30"/>
      <c r="Z113" s="28">
        <v>1864864.2000000065</v>
      </c>
      <c r="AA113" s="28">
        <v>265201.1800000009</v>
      </c>
      <c r="AB113" s="28">
        <v>1128007.980000004</v>
      </c>
      <c r="AC113" s="30"/>
      <c r="AD113" s="28">
        <v>1320097.9700000046</v>
      </c>
      <c r="AE113" s="28">
        <v>99505.32000000036</v>
      </c>
      <c r="AF113" s="28">
        <v>666990.2100000023</v>
      </c>
      <c r="AG113" s="30"/>
      <c r="AH113" s="28">
        <v>3490832.3400000124</v>
      </c>
      <c r="AI113" s="28">
        <v>25356.220000000092</v>
      </c>
      <c r="AJ113" s="28">
        <v>5855.010000000021</v>
      </c>
      <c r="AK113" s="28">
        <v>48707.02000000018</v>
      </c>
      <c r="AL113" s="28">
        <v>3496687.3500000127</v>
      </c>
      <c r="AM113" s="28">
        <v>74063.24000000027</v>
      </c>
    </row>
    <row r="114" spans="1:39" ht="15">
      <c r="A114" s="27" t="s">
        <v>74</v>
      </c>
      <c r="B114" s="29"/>
      <c r="C114" s="28">
        <v>109560.4600000004</v>
      </c>
      <c r="D114" s="28">
        <v>65164.42000000023</v>
      </c>
      <c r="E114" s="28">
        <v>135776.5600000005</v>
      </c>
      <c r="F114" s="28">
        <v>146329.70000000054</v>
      </c>
      <c r="G114" s="28">
        <v>52363.36000000019</v>
      </c>
      <c r="H114" s="28">
        <v>509194.50000000186</v>
      </c>
      <c r="I114" s="30"/>
      <c r="J114" s="28">
        <v>19729.14000000007</v>
      </c>
      <c r="K114" s="28">
        <v>6812.950000000024</v>
      </c>
      <c r="L114" s="28">
        <v>82139.11000000029</v>
      </c>
      <c r="M114" s="28">
        <v>108681.20000000039</v>
      </c>
      <c r="N114" s="30"/>
      <c r="O114" s="28">
        <v>103223.88000000037</v>
      </c>
      <c r="P114" s="28">
        <v>4000</v>
      </c>
      <c r="Q114" s="28">
        <v>81105.34000000029</v>
      </c>
      <c r="R114" s="28">
        <v>0</v>
      </c>
      <c r="S114" s="28">
        <v>17035.920000000064</v>
      </c>
      <c r="T114" s="28">
        <v>0</v>
      </c>
      <c r="U114" s="28">
        <v>193166.29000000062</v>
      </c>
      <c r="V114" s="28">
        <v>398531.43000000133</v>
      </c>
      <c r="W114" s="30"/>
      <c r="X114" s="28">
        <v>1016407.1300000036</v>
      </c>
      <c r="Y114" s="30"/>
      <c r="Z114" s="28">
        <v>298271.9100000011</v>
      </c>
      <c r="AA114" s="28">
        <v>69097.21000000025</v>
      </c>
      <c r="AB114" s="28">
        <v>185596.91000000064</v>
      </c>
      <c r="AC114" s="30"/>
      <c r="AD114" s="28">
        <v>196540.7200000007</v>
      </c>
      <c r="AE114" s="28">
        <v>28219.0500000001</v>
      </c>
      <c r="AF114" s="28">
        <v>97131.09000000032</v>
      </c>
      <c r="AG114" s="30"/>
      <c r="AH114" s="28">
        <v>469400.6200000017</v>
      </c>
      <c r="AI114" s="28">
        <v>0</v>
      </c>
      <c r="AJ114" s="28">
        <v>0</v>
      </c>
      <c r="AK114" s="28">
        <v>9566.530000000035</v>
      </c>
      <c r="AL114" s="28">
        <v>469400.6200000017</v>
      </c>
      <c r="AM114" s="28">
        <v>9566.530000000035</v>
      </c>
    </row>
    <row r="115" spans="1:39" ht="15">
      <c r="A115" s="27" t="s">
        <v>75</v>
      </c>
      <c r="B115" s="29"/>
      <c r="C115" s="28">
        <v>119662.55000000042</v>
      </c>
      <c r="D115" s="28">
        <v>122790.38000000044</v>
      </c>
      <c r="E115" s="28">
        <v>21344.070000000076</v>
      </c>
      <c r="F115" s="28">
        <v>122434.55000000044</v>
      </c>
      <c r="G115" s="28">
        <v>40490.73000000014</v>
      </c>
      <c r="H115" s="28">
        <v>426722.28000000154</v>
      </c>
      <c r="I115" s="30"/>
      <c r="J115" s="28">
        <v>20020</v>
      </c>
      <c r="K115" s="28">
        <v>15865.570000000056</v>
      </c>
      <c r="L115" s="28">
        <v>67219.60000000024</v>
      </c>
      <c r="M115" s="28">
        <v>103105.1700000003</v>
      </c>
      <c r="N115" s="30"/>
      <c r="O115" s="28">
        <v>146478.96000000052</v>
      </c>
      <c r="P115" s="28">
        <v>418</v>
      </c>
      <c r="Q115" s="28">
        <v>66350.26000000024</v>
      </c>
      <c r="R115" s="28">
        <v>0</v>
      </c>
      <c r="S115" s="28">
        <v>0</v>
      </c>
      <c r="T115" s="28">
        <v>0</v>
      </c>
      <c r="U115" s="28">
        <v>250101.6000000008</v>
      </c>
      <c r="V115" s="28">
        <v>463348.8200000016</v>
      </c>
      <c r="W115" s="30"/>
      <c r="X115" s="28">
        <v>993176.2700000034</v>
      </c>
      <c r="Y115" s="30"/>
      <c r="Z115" s="28">
        <v>265457.96000000095</v>
      </c>
      <c r="AA115" s="28">
        <v>93449.48000000033</v>
      </c>
      <c r="AB115" s="28">
        <v>257710.25000000084</v>
      </c>
      <c r="AC115" s="30"/>
      <c r="AD115" s="28">
        <v>61892.160000000214</v>
      </c>
      <c r="AE115" s="28">
        <v>13013.240000000047</v>
      </c>
      <c r="AF115" s="28">
        <v>163970.6500000006</v>
      </c>
      <c r="AG115" s="30"/>
      <c r="AH115" s="28">
        <v>0</v>
      </c>
      <c r="AI115" s="28">
        <v>0</v>
      </c>
      <c r="AJ115" s="28">
        <v>0</v>
      </c>
      <c r="AK115" s="28">
        <v>3456.5300000000125</v>
      </c>
      <c r="AL115" s="28">
        <v>0</v>
      </c>
      <c r="AM115" s="28">
        <v>3456.5300000000125</v>
      </c>
    </row>
    <row r="116" spans="1:39" ht="15">
      <c r="A116" s="27" t="s">
        <v>76</v>
      </c>
      <c r="B116" s="29"/>
      <c r="C116" s="28">
        <v>27516690.380000096</v>
      </c>
      <c r="D116" s="28">
        <v>12140891.220000044</v>
      </c>
      <c r="E116" s="28">
        <v>1863226.3100000066</v>
      </c>
      <c r="F116" s="28">
        <v>3907269.600000014</v>
      </c>
      <c r="G116" s="28">
        <v>1026048.3400000036</v>
      </c>
      <c r="H116" s="28">
        <v>46454125.85000017</v>
      </c>
      <c r="I116" s="30"/>
      <c r="J116" s="28">
        <v>0</v>
      </c>
      <c r="K116" s="28">
        <v>754540.5900000026</v>
      </c>
      <c r="L116" s="28">
        <v>909371.5100000033</v>
      </c>
      <c r="M116" s="28">
        <v>1663912.100000006</v>
      </c>
      <c r="N116" s="30"/>
      <c r="O116" s="28">
        <v>295236.9500000011</v>
      </c>
      <c r="P116" s="28">
        <v>240607.88000000085</v>
      </c>
      <c r="Q116" s="28">
        <v>1876367.4800000065</v>
      </c>
      <c r="R116" s="28">
        <v>167782.74000000057</v>
      </c>
      <c r="S116" s="28">
        <v>813377.9600000029</v>
      </c>
      <c r="T116" s="28">
        <v>0</v>
      </c>
      <c r="U116" s="28">
        <v>6239502.690000022</v>
      </c>
      <c r="V116" s="28">
        <v>9632875.700000033</v>
      </c>
      <c r="W116" s="30"/>
      <c r="X116" s="28">
        <v>57750913.650000215</v>
      </c>
      <c r="Y116" s="30"/>
      <c r="Z116" s="28">
        <v>32490608.090000115</v>
      </c>
      <c r="AA116" s="28">
        <v>865202.9100000031</v>
      </c>
      <c r="AB116" s="28">
        <v>7303935.260000026</v>
      </c>
      <c r="AC116" s="30"/>
      <c r="AD116" s="28">
        <v>13898985.200000029</v>
      </c>
      <c r="AE116" s="28">
        <v>544993.000000002</v>
      </c>
      <c r="AF116" s="28">
        <v>3231060.890000012</v>
      </c>
      <c r="AG116" s="30"/>
      <c r="AH116" s="28">
        <v>26523982.530000094</v>
      </c>
      <c r="AI116" s="28">
        <v>911.9400000000032</v>
      </c>
      <c r="AJ116" s="28">
        <v>169938.0900000006</v>
      </c>
      <c r="AK116" s="28">
        <v>1147571.1900000041</v>
      </c>
      <c r="AL116" s="28">
        <v>26693920.620000094</v>
      </c>
      <c r="AM116" s="28">
        <v>1148483.130000004</v>
      </c>
    </row>
    <row r="117" spans="1:39" ht="15">
      <c r="A117" s="5" t="s">
        <v>170</v>
      </c>
      <c r="B117" s="26"/>
      <c r="C117" s="8">
        <f>SUM(C104:C116)</f>
        <v>54278964.0700002</v>
      </c>
      <c r="D117" s="8">
        <f aca="true" t="shared" si="36" ref="D117:AM117">SUM(D104:D116)</f>
        <v>24448227.68000009</v>
      </c>
      <c r="E117" s="8">
        <f t="shared" si="36"/>
        <v>5766407.260000019</v>
      </c>
      <c r="F117" s="8">
        <f t="shared" si="36"/>
        <v>11106036.430000039</v>
      </c>
      <c r="G117" s="8">
        <f t="shared" si="36"/>
        <v>3621074.280000013</v>
      </c>
      <c r="H117" s="8">
        <f t="shared" si="36"/>
        <v>99220709.72000036</v>
      </c>
      <c r="I117" s="21"/>
      <c r="J117" s="8">
        <f t="shared" si="36"/>
        <v>1075130.9800000035</v>
      </c>
      <c r="K117" s="8">
        <f t="shared" si="36"/>
        <v>3362164.630000012</v>
      </c>
      <c r="L117" s="8">
        <f t="shared" si="36"/>
        <v>3872194.1400000136</v>
      </c>
      <c r="M117" s="8">
        <f t="shared" si="36"/>
        <v>8309489.750000029</v>
      </c>
      <c r="N117" s="21"/>
      <c r="O117" s="8">
        <f t="shared" si="36"/>
        <v>3988481.3600000143</v>
      </c>
      <c r="P117" s="8">
        <f t="shared" si="36"/>
        <v>1600435.3000000042</v>
      </c>
      <c r="Q117" s="8">
        <f t="shared" si="36"/>
        <v>6964619.260000022</v>
      </c>
      <c r="R117" s="8">
        <f t="shared" si="36"/>
        <v>642675.7100000021</v>
      </c>
      <c r="S117" s="8">
        <f t="shared" si="36"/>
        <v>2640043.9000000097</v>
      </c>
      <c r="T117" s="8">
        <f t="shared" si="36"/>
        <v>112778.62000000024</v>
      </c>
      <c r="U117" s="8">
        <f t="shared" si="36"/>
        <v>15967834.520000055</v>
      </c>
      <c r="V117" s="8">
        <f t="shared" si="36"/>
        <v>31916868.670000106</v>
      </c>
      <c r="W117" s="21"/>
      <c r="X117" s="8">
        <f t="shared" si="36"/>
        <v>139447068.14000052</v>
      </c>
      <c r="Y117" s="21"/>
      <c r="Z117" s="8">
        <f t="shared" si="36"/>
        <v>69703113.00000024</v>
      </c>
      <c r="AA117" s="8">
        <f t="shared" si="36"/>
        <v>5571935.790000019</v>
      </c>
      <c r="AB117" s="8">
        <f t="shared" si="36"/>
        <v>24604694.010000087</v>
      </c>
      <c r="AC117" s="21"/>
      <c r="AD117" s="8">
        <f t="shared" si="36"/>
        <v>32832137.2100001</v>
      </c>
      <c r="AE117" s="8">
        <f t="shared" si="36"/>
        <v>2439745.960000009</v>
      </c>
      <c r="AF117" s="8">
        <f t="shared" si="36"/>
        <v>11595923.250000035</v>
      </c>
      <c r="AG117" s="21"/>
      <c r="AH117" s="8">
        <f t="shared" si="36"/>
        <v>60224106.040000215</v>
      </c>
      <c r="AI117" s="8">
        <f t="shared" si="36"/>
        <v>61386.930000000226</v>
      </c>
      <c r="AJ117" s="8">
        <f t="shared" si="36"/>
        <v>3412347.730000013</v>
      </c>
      <c r="AK117" s="8">
        <f t="shared" si="36"/>
        <v>1529038.5000000056</v>
      </c>
      <c r="AL117" s="8">
        <f t="shared" si="36"/>
        <v>63636453.770000234</v>
      </c>
      <c r="AM117" s="8">
        <f t="shared" si="36"/>
        <v>1590425.4300000058</v>
      </c>
    </row>
    <row r="118" spans="1:39" s="9" customFormat="1" ht="15">
      <c r="A118" s="13"/>
      <c r="B118" s="22"/>
      <c r="C118" s="14"/>
      <c r="D118" s="14"/>
      <c r="E118" s="14"/>
      <c r="F118" s="14"/>
      <c r="G118" s="14"/>
      <c r="H118" s="14"/>
      <c r="I118" s="20"/>
      <c r="J118" s="14"/>
      <c r="K118" s="14"/>
      <c r="L118" s="14"/>
      <c r="M118" s="14"/>
      <c r="N118" s="20"/>
      <c r="O118" s="14"/>
      <c r="P118" s="14"/>
      <c r="Q118" s="14"/>
      <c r="R118" s="14"/>
      <c r="S118" s="14"/>
      <c r="T118" s="14"/>
      <c r="U118" s="14"/>
      <c r="V118" s="14"/>
      <c r="W118" s="20"/>
      <c r="X118" s="14"/>
      <c r="Y118" s="20"/>
      <c r="Z118" s="14"/>
      <c r="AA118" s="14"/>
      <c r="AB118" s="14"/>
      <c r="AC118" s="20"/>
      <c r="AD118" s="14"/>
      <c r="AE118" s="14"/>
      <c r="AF118" s="14"/>
      <c r="AG118" s="20"/>
      <c r="AH118" s="14"/>
      <c r="AI118" s="14"/>
      <c r="AJ118" s="14"/>
      <c r="AK118" s="14"/>
      <c r="AL118" s="14"/>
      <c r="AM118" s="14"/>
    </row>
    <row r="119" spans="1:39" s="1" customFormat="1" ht="15">
      <c r="A119" s="37" t="s">
        <v>165</v>
      </c>
      <c r="B119" s="15"/>
      <c r="C119" s="38" t="s">
        <v>137</v>
      </c>
      <c r="D119" s="38"/>
      <c r="E119" s="38"/>
      <c r="F119" s="38"/>
      <c r="G119" s="38"/>
      <c r="H119" s="38"/>
      <c r="I119" s="32"/>
      <c r="J119" s="38" t="s">
        <v>125</v>
      </c>
      <c r="K119" s="38"/>
      <c r="L119" s="38"/>
      <c r="M119" s="38"/>
      <c r="N119" s="32"/>
      <c r="O119" s="38" t="s">
        <v>146</v>
      </c>
      <c r="P119" s="38"/>
      <c r="Q119" s="38"/>
      <c r="R119" s="38"/>
      <c r="S119" s="38"/>
      <c r="T119" s="38"/>
      <c r="U119" s="38"/>
      <c r="V119" s="38"/>
      <c r="W119" s="32"/>
      <c r="X119" s="39" t="s">
        <v>124</v>
      </c>
      <c r="Y119" s="32"/>
      <c r="Z119" s="38" t="s">
        <v>156</v>
      </c>
      <c r="AA119" s="38"/>
      <c r="AB119" s="38"/>
      <c r="AC119" s="33"/>
      <c r="AD119" s="38" t="s">
        <v>158</v>
      </c>
      <c r="AE119" s="38"/>
      <c r="AF119" s="38"/>
      <c r="AG119" s="33"/>
      <c r="AH119" s="38" t="s">
        <v>155</v>
      </c>
      <c r="AI119" s="38"/>
      <c r="AJ119" s="38" t="s">
        <v>126</v>
      </c>
      <c r="AK119" s="38"/>
      <c r="AL119" s="38" t="s">
        <v>152</v>
      </c>
      <c r="AM119" s="38"/>
    </row>
    <row r="120" spans="1:39" s="2" customFormat="1" ht="45">
      <c r="A120" s="37"/>
      <c r="B120" s="23"/>
      <c r="C120" s="31" t="s">
        <v>138</v>
      </c>
      <c r="D120" s="31" t="s">
        <v>139</v>
      </c>
      <c r="E120" s="31" t="s">
        <v>140</v>
      </c>
      <c r="F120" s="31" t="s">
        <v>143</v>
      </c>
      <c r="G120" s="31" t="s">
        <v>141</v>
      </c>
      <c r="H120" s="31" t="s">
        <v>142</v>
      </c>
      <c r="I120" s="16"/>
      <c r="J120" s="31" t="s">
        <v>144</v>
      </c>
      <c r="K120" s="31" t="s">
        <v>145</v>
      </c>
      <c r="L120" s="31" t="s">
        <v>141</v>
      </c>
      <c r="M120" s="31" t="s">
        <v>142</v>
      </c>
      <c r="N120" s="16"/>
      <c r="O120" s="31" t="s">
        <v>147</v>
      </c>
      <c r="P120" s="31" t="s">
        <v>148</v>
      </c>
      <c r="Q120" s="31" t="s">
        <v>127</v>
      </c>
      <c r="R120" s="31" t="s">
        <v>149</v>
      </c>
      <c r="S120" s="31" t="s">
        <v>151</v>
      </c>
      <c r="T120" s="31" t="s">
        <v>150</v>
      </c>
      <c r="U120" s="31" t="s">
        <v>141</v>
      </c>
      <c r="V120" s="31" t="s">
        <v>142</v>
      </c>
      <c r="W120" s="16"/>
      <c r="X120" s="39"/>
      <c r="Y120" s="16"/>
      <c r="Z120" s="31" t="s">
        <v>157</v>
      </c>
      <c r="AA120" s="31" t="s">
        <v>129</v>
      </c>
      <c r="AB120" s="31" t="s">
        <v>128</v>
      </c>
      <c r="AC120" s="16"/>
      <c r="AD120" s="31" t="s">
        <v>157</v>
      </c>
      <c r="AE120" s="31" t="s">
        <v>129</v>
      </c>
      <c r="AF120" s="31" t="s">
        <v>128</v>
      </c>
      <c r="AG120" s="16"/>
      <c r="AH120" s="31" t="s">
        <v>153</v>
      </c>
      <c r="AI120" s="31" t="s">
        <v>154</v>
      </c>
      <c r="AJ120" s="31" t="s">
        <v>153</v>
      </c>
      <c r="AK120" s="31" t="s">
        <v>154</v>
      </c>
      <c r="AL120" s="31" t="s">
        <v>153</v>
      </c>
      <c r="AM120" s="31" t="s">
        <v>154</v>
      </c>
    </row>
    <row r="121" spans="1:39" ht="15">
      <c r="A121" s="27" t="s">
        <v>121</v>
      </c>
      <c r="B121" s="29"/>
      <c r="C121" s="28">
        <v>2710626.3800000097</v>
      </c>
      <c r="D121" s="28">
        <v>1247848.0800000045</v>
      </c>
      <c r="E121" s="28">
        <v>338294.9200000012</v>
      </c>
      <c r="F121" s="28">
        <v>516033.4300000018</v>
      </c>
      <c r="G121" s="28">
        <v>551467.3200000019</v>
      </c>
      <c r="H121" s="28">
        <v>5364270.1300000185</v>
      </c>
      <c r="I121" s="30"/>
      <c r="J121" s="28">
        <v>0</v>
      </c>
      <c r="K121" s="28">
        <v>692742.0600000025</v>
      </c>
      <c r="L121" s="28">
        <v>223779.76000000082</v>
      </c>
      <c r="M121" s="28">
        <v>916521.8200000033</v>
      </c>
      <c r="N121" s="30"/>
      <c r="O121" s="28">
        <v>535097.2600000019</v>
      </c>
      <c r="P121" s="28">
        <v>80773.50000000028</v>
      </c>
      <c r="Q121" s="28">
        <v>225633.6200000008</v>
      </c>
      <c r="R121" s="28">
        <v>1711.2200000000062</v>
      </c>
      <c r="S121" s="28">
        <v>662600.7700000023</v>
      </c>
      <c r="T121" s="28">
        <v>146863.42000000054</v>
      </c>
      <c r="U121" s="28">
        <v>854427.0500000025</v>
      </c>
      <c r="V121" s="28">
        <v>2507106.8400000082</v>
      </c>
      <c r="W121" s="30"/>
      <c r="X121" s="28">
        <v>8787898.790000029</v>
      </c>
      <c r="Y121" s="30"/>
      <c r="Z121" s="28">
        <v>3561867.130000013</v>
      </c>
      <c r="AA121" s="28">
        <v>805821.5600000028</v>
      </c>
      <c r="AB121" s="28">
        <v>2149528.0100000077</v>
      </c>
      <c r="AC121" s="30"/>
      <c r="AD121" s="28">
        <v>839237.300000003</v>
      </c>
      <c r="AE121" s="28">
        <v>104739.60000000037</v>
      </c>
      <c r="AF121" s="28">
        <v>684496.5000000023</v>
      </c>
      <c r="AG121" s="30"/>
      <c r="AH121" s="28">
        <v>1865265.2400000067</v>
      </c>
      <c r="AI121" s="28">
        <v>0</v>
      </c>
      <c r="AJ121" s="28">
        <v>75297.18000000014</v>
      </c>
      <c r="AK121" s="28">
        <v>56496.73000000021</v>
      </c>
      <c r="AL121" s="28">
        <v>1940562.420000007</v>
      </c>
      <c r="AM121" s="28">
        <v>56496.73000000021</v>
      </c>
    </row>
    <row r="122" spans="1:39" ht="15">
      <c r="A122" s="27" t="s">
        <v>77</v>
      </c>
      <c r="B122" s="29"/>
      <c r="C122" s="28">
        <v>2546420.460000009</v>
      </c>
      <c r="D122" s="28">
        <v>1301620.8000000047</v>
      </c>
      <c r="E122" s="28">
        <v>475130.1700000017</v>
      </c>
      <c r="F122" s="28">
        <v>1113339.810000004</v>
      </c>
      <c r="G122" s="28">
        <v>552632.420000002</v>
      </c>
      <c r="H122" s="28">
        <v>5989143.660000022</v>
      </c>
      <c r="I122" s="30"/>
      <c r="J122" s="28">
        <v>84534.6100000003</v>
      </c>
      <c r="K122" s="28">
        <v>391184.0300000014</v>
      </c>
      <c r="L122" s="28">
        <v>331713.9000000012</v>
      </c>
      <c r="M122" s="28">
        <v>807432.540000003</v>
      </c>
      <c r="N122" s="30"/>
      <c r="O122" s="28">
        <v>288879.12000000104</v>
      </c>
      <c r="P122" s="28">
        <v>88907.33000000031</v>
      </c>
      <c r="Q122" s="28">
        <v>554192.100000002</v>
      </c>
      <c r="R122" s="28">
        <v>211418.55000000077</v>
      </c>
      <c r="S122" s="28">
        <v>474940.3100000017</v>
      </c>
      <c r="T122" s="28">
        <v>0</v>
      </c>
      <c r="U122" s="28">
        <v>1259380.3800000048</v>
      </c>
      <c r="V122" s="28">
        <v>2877717.7900000107</v>
      </c>
      <c r="W122" s="30"/>
      <c r="X122" s="28">
        <v>9674293.990000036</v>
      </c>
      <c r="Y122" s="30"/>
      <c r="Z122" s="28">
        <v>4165629.240000015</v>
      </c>
      <c r="AA122" s="28">
        <v>486629.76000000176</v>
      </c>
      <c r="AB122" s="28">
        <v>2162995.3100000075</v>
      </c>
      <c r="AC122" s="30"/>
      <c r="AD122" s="28">
        <v>2098791.7800000072</v>
      </c>
      <c r="AE122" s="28">
        <v>333987.2900000012</v>
      </c>
      <c r="AF122" s="28">
        <v>760280.9100000027</v>
      </c>
      <c r="AG122" s="30"/>
      <c r="AH122" s="28">
        <v>2916917.1400000104</v>
      </c>
      <c r="AI122" s="28">
        <v>0</v>
      </c>
      <c r="AJ122" s="28">
        <v>457772.4200000016</v>
      </c>
      <c r="AK122" s="28">
        <v>9972.220000000034</v>
      </c>
      <c r="AL122" s="28">
        <v>3374689.560000012</v>
      </c>
      <c r="AM122" s="28">
        <v>9972.220000000034</v>
      </c>
    </row>
    <row r="123" spans="1:39" ht="15">
      <c r="A123" s="27" t="s">
        <v>78</v>
      </c>
      <c r="B123" s="29"/>
      <c r="C123" s="28">
        <v>1053793.8200000038</v>
      </c>
      <c r="D123" s="28">
        <v>432356.4800000015</v>
      </c>
      <c r="E123" s="28">
        <v>347198.41000000125</v>
      </c>
      <c r="F123" s="28">
        <v>401557.38000000146</v>
      </c>
      <c r="G123" s="28">
        <v>163326.6400000006</v>
      </c>
      <c r="H123" s="28">
        <v>2398232.730000009</v>
      </c>
      <c r="I123" s="30"/>
      <c r="J123" s="28">
        <v>0</v>
      </c>
      <c r="K123" s="28">
        <v>74664.84000000026</v>
      </c>
      <c r="L123" s="28">
        <v>92482.91000000032</v>
      </c>
      <c r="M123" s="28">
        <v>167147.75000000058</v>
      </c>
      <c r="N123" s="30"/>
      <c r="O123" s="28">
        <v>207873.93000000075</v>
      </c>
      <c r="P123" s="28">
        <v>32956.40000000012</v>
      </c>
      <c r="Q123" s="28">
        <v>359537.79000000126</v>
      </c>
      <c r="R123" s="28">
        <v>119047.50000000042</v>
      </c>
      <c r="S123" s="28">
        <v>181854.42000000065</v>
      </c>
      <c r="T123" s="28">
        <v>64597.800000000236</v>
      </c>
      <c r="U123" s="28">
        <v>405562.15000000206</v>
      </c>
      <c r="V123" s="28">
        <v>1371429.9900000053</v>
      </c>
      <c r="W123" s="30"/>
      <c r="X123" s="28">
        <v>3936810.4700000146</v>
      </c>
      <c r="Y123" s="30"/>
      <c r="Z123" s="28">
        <v>1564801.3900000057</v>
      </c>
      <c r="AA123" s="28">
        <v>133134.18000000028</v>
      </c>
      <c r="AB123" s="28">
        <v>1259283.2800000047</v>
      </c>
      <c r="AC123" s="30"/>
      <c r="AD123" s="28">
        <v>719850.2100000025</v>
      </c>
      <c r="AE123" s="28">
        <v>59327.18000000021</v>
      </c>
      <c r="AF123" s="28">
        <v>155496.09000000058</v>
      </c>
      <c r="AG123" s="30"/>
      <c r="AH123" s="28">
        <v>1945942.140000007</v>
      </c>
      <c r="AI123" s="28">
        <v>3596.260000000013</v>
      </c>
      <c r="AJ123" s="28">
        <v>94943.53000000032</v>
      </c>
      <c r="AK123" s="28">
        <v>10856.240000000038</v>
      </c>
      <c r="AL123" s="28">
        <v>2040885.6700000074</v>
      </c>
      <c r="AM123" s="28">
        <v>14452.500000000051</v>
      </c>
    </row>
    <row r="124" spans="1:39" ht="15">
      <c r="A124" s="27" t="s">
        <v>79</v>
      </c>
      <c r="B124" s="29"/>
      <c r="C124" s="28">
        <v>640153.3000000024</v>
      </c>
      <c r="D124" s="28">
        <v>273069.650000001</v>
      </c>
      <c r="E124" s="28">
        <v>107052.34000000037</v>
      </c>
      <c r="F124" s="28">
        <v>206960.62000000072</v>
      </c>
      <c r="G124" s="28">
        <v>130711.99000000047</v>
      </c>
      <c r="H124" s="28">
        <v>1357947.900000005</v>
      </c>
      <c r="I124" s="30"/>
      <c r="J124" s="28">
        <v>727</v>
      </c>
      <c r="K124" s="28">
        <v>35201.05000000013</v>
      </c>
      <c r="L124" s="28">
        <v>63595.210000000225</v>
      </c>
      <c r="M124" s="28">
        <v>99523.26000000036</v>
      </c>
      <c r="N124" s="30"/>
      <c r="O124" s="28">
        <v>189207.0200000007</v>
      </c>
      <c r="P124" s="28">
        <v>32641.94000000012</v>
      </c>
      <c r="Q124" s="28">
        <v>175467.28</v>
      </c>
      <c r="R124" s="28">
        <v>936.5800000000033</v>
      </c>
      <c r="S124" s="28">
        <v>56160</v>
      </c>
      <c r="T124" s="28">
        <v>0</v>
      </c>
      <c r="U124" s="28">
        <v>352709.58000000106</v>
      </c>
      <c r="V124" s="28">
        <v>807122.4000000019</v>
      </c>
      <c r="W124" s="30"/>
      <c r="X124" s="28">
        <v>2264593.560000007</v>
      </c>
      <c r="Y124" s="30"/>
      <c r="Z124" s="28">
        <v>1166768.150000004</v>
      </c>
      <c r="AA124" s="28">
        <v>86821.46000000031</v>
      </c>
      <c r="AB124" s="28">
        <v>596361.3300000019</v>
      </c>
      <c r="AC124" s="30"/>
      <c r="AD124" s="28">
        <v>382702.9200000014</v>
      </c>
      <c r="AE124" s="28">
        <v>31372.270000000113</v>
      </c>
      <c r="AF124" s="28">
        <v>18940.300000000065</v>
      </c>
      <c r="AG124" s="30"/>
      <c r="AH124" s="28">
        <v>999409.1800000034</v>
      </c>
      <c r="AI124" s="28">
        <v>0</v>
      </c>
      <c r="AJ124" s="28">
        <v>0</v>
      </c>
      <c r="AK124" s="28">
        <v>88.04000000000032</v>
      </c>
      <c r="AL124" s="28">
        <v>999409.1800000034</v>
      </c>
      <c r="AM124" s="28">
        <v>88.04000000000032</v>
      </c>
    </row>
    <row r="125" spans="1:39" ht="15">
      <c r="A125" s="27" t="s">
        <v>80</v>
      </c>
      <c r="B125" s="29"/>
      <c r="C125" s="28">
        <v>1044405.7600000037</v>
      </c>
      <c r="D125" s="28">
        <v>555692.540000002</v>
      </c>
      <c r="E125" s="28">
        <v>575842.0100000021</v>
      </c>
      <c r="F125" s="28">
        <v>437029.5800000016</v>
      </c>
      <c r="G125" s="28">
        <v>146390.71000000052</v>
      </c>
      <c r="H125" s="28">
        <v>2759360.60000001</v>
      </c>
      <c r="I125" s="30"/>
      <c r="J125" s="28">
        <v>62254.02000000022</v>
      </c>
      <c r="K125" s="28">
        <v>65814.69000000024</v>
      </c>
      <c r="L125" s="28">
        <v>148981.47000000053</v>
      </c>
      <c r="M125" s="28">
        <v>277050.180000001</v>
      </c>
      <c r="N125" s="30"/>
      <c r="O125" s="28">
        <v>1377771.060000005</v>
      </c>
      <c r="P125" s="28">
        <v>0</v>
      </c>
      <c r="Q125" s="28">
        <v>395629.6800000012</v>
      </c>
      <c r="R125" s="28">
        <v>0</v>
      </c>
      <c r="S125" s="28">
        <v>92559.98000000033</v>
      </c>
      <c r="T125" s="28">
        <v>31325.040000000114</v>
      </c>
      <c r="U125" s="28">
        <v>562814.9900000017</v>
      </c>
      <c r="V125" s="28">
        <v>2460100.7500000084</v>
      </c>
      <c r="W125" s="30"/>
      <c r="X125" s="28">
        <v>5496511.53000002</v>
      </c>
      <c r="Y125" s="30"/>
      <c r="Z125" s="28">
        <v>1804076.8900000066</v>
      </c>
      <c r="AA125" s="28">
        <v>153873.74000000054</v>
      </c>
      <c r="AB125" s="28">
        <v>2128076.7500000075</v>
      </c>
      <c r="AC125" s="30"/>
      <c r="AD125" s="28">
        <v>815507.7800000028</v>
      </c>
      <c r="AE125" s="28">
        <v>128672.92000000045</v>
      </c>
      <c r="AF125" s="28">
        <v>322769.49000000115</v>
      </c>
      <c r="AG125" s="30"/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</row>
    <row r="126" spans="1:39" ht="15">
      <c r="A126" s="27" t="s">
        <v>81</v>
      </c>
      <c r="B126" s="29"/>
      <c r="C126" s="28">
        <v>2138655.9100000076</v>
      </c>
      <c r="D126" s="28">
        <v>1485259.4500000053</v>
      </c>
      <c r="E126" s="28">
        <v>605451.4300000021</v>
      </c>
      <c r="F126" s="28">
        <v>841243.870000003</v>
      </c>
      <c r="G126" s="28">
        <v>251436.1900000009</v>
      </c>
      <c r="H126" s="28">
        <v>5322046.850000019</v>
      </c>
      <c r="I126" s="30"/>
      <c r="J126" s="28">
        <v>0</v>
      </c>
      <c r="K126" s="28">
        <v>484942.2900000018</v>
      </c>
      <c r="L126" s="28">
        <v>283784.1800000006</v>
      </c>
      <c r="M126" s="28">
        <v>768726.4700000023</v>
      </c>
      <c r="N126" s="30"/>
      <c r="O126" s="28">
        <v>421569</v>
      </c>
      <c r="P126" s="28">
        <v>10626.110000000039</v>
      </c>
      <c r="Q126" s="28">
        <v>490165.14000000176</v>
      </c>
      <c r="R126" s="28">
        <v>0</v>
      </c>
      <c r="S126" s="28">
        <v>137843.7400000005</v>
      </c>
      <c r="T126" s="28">
        <v>89712.73000000032</v>
      </c>
      <c r="U126" s="28">
        <v>831338.6600000026</v>
      </c>
      <c r="V126" s="28">
        <v>1981255.3800000052</v>
      </c>
      <c r="W126" s="30"/>
      <c r="X126" s="28">
        <v>8072028.700000027</v>
      </c>
      <c r="Y126" s="30"/>
      <c r="Z126" s="28">
        <v>1840291.9700000067</v>
      </c>
      <c r="AA126" s="28">
        <v>607982.8200000022</v>
      </c>
      <c r="AB126" s="28">
        <v>1486998.370000003</v>
      </c>
      <c r="AC126" s="30"/>
      <c r="AD126" s="28">
        <v>4125703.4500000146</v>
      </c>
      <c r="AE126" s="28">
        <v>119472.88000000043</v>
      </c>
      <c r="AF126" s="28">
        <v>321859.43000000087</v>
      </c>
      <c r="AG126" s="30"/>
      <c r="AH126" s="28">
        <v>2112674.5200000075</v>
      </c>
      <c r="AI126" s="28">
        <v>2358.2000000000085</v>
      </c>
      <c r="AJ126" s="28">
        <v>335786.89000000013</v>
      </c>
      <c r="AK126" s="28">
        <v>4260.4600000000155</v>
      </c>
      <c r="AL126" s="28">
        <v>2448461.4100000076</v>
      </c>
      <c r="AM126" s="28">
        <v>6618.6600000000235</v>
      </c>
    </row>
    <row r="127" spans="1:39" ht="15">
      <c r="A127" s="27" t="s">
        <v>82</v>
      </c>
      <c r="B127" s="29"/>
      <c r="C127" s="28">
        <v>918354.4200000033</v>
      </c>
      <c r="D127" s="28">
        <v>253137.8700000009</v>
      </c>
      <c r="E127" s="28">
        <v>60441.48000000022</v>
      </c>
      <c r="F127" s="28">
        <v>298426.2800000011</v>
      </c>
      <c r="G127" s="28">
        <v>157782.76000000056</v>
      </c>
      <c r="H127" s="28">
        <v>1688142.8100000059</v>
      </c>
      <c r="I127" s="30"/>
      <c r="J127" s="28">
        <v>83569.47000000029</v>
      </c>
      <c r="K127" s="28">
        <v>570197.150000002</v>
      </c>
      <c r="L127" s="28">
        <v>205452.64000000074</v>
      </c>
      <c r="M127" s="28">
        <v>859219.260000003</v>
      </c>
      <c r="N127" s="30"/>
      <c r="O127" s="28">
        <v>168887.63000000062</v>
      </c>
      <c r="P127" s="28">
        <v>33501.77000000012</v>
      </c>
      <c r="Q127" s="28">
        <v>419996.8700000001</v>
      </c>
      <c r="R127" s="28">
        <v>1065.430000000004</v>
      </c>
      <c r="S127" s="28">
        <v>104037.93000000037</v>
      </c>
      <c r="T127" s="28">
        <v>49896.860000000175</v>
      </c>
      <c r="U127" s="28">
        <v>638638.950000002</v>
      </c>
      <c r="V127" s="28">
        <v>1416025.4400000037</v>
      </c>
      <c r="W127" s="30"/>
      <c r="X127" s="28">
        <v>3963387.5100000123</v>
      </c>
      <c r="Y127" s="30"/>
      <c r="Z127" s="28">
        <v>1005594.3000000037</v>
      </c>
      <c r="AA127" s="28">
        <v>738689.6900000026</v>
      </c>
      <c r="AB127" s="28">
        <v>924959.290000003</v>
      </c>
      <c r="AC127" s="30"/>
      <c r="AD127" s="28">
        <v>516728.9500000019</v>
      </c>
      <c r="AE127" s="28">
        <v>133720.0400000005</v>
      </c>
      <c r="AF127" s="28">
        <v>523618.1300000018</v>
      </c>
      <c r="AG127" s="30"/>
      <c r="AH127" s="28">
        <v>1997195.650000007</v>
      </c>
      <c r="AI127" s="28">
        <v>0</v>
      </c>
      <c r="AJ127" s="28">
        <v>10728.920000000038</v>
      </c>
      <c r="AK127" s="28">
        <v>20337.100000000075</v>
      </c>
      <c r="AL127" s="28">
        <v>2007924.5700000068</v>
      </c>
      <c r="AM127" s="28">
        <v>20337.100000000075</v>
      </c>
    </row>
    <row r="128" spans="1:39" ht="15">
      <c r="A128" s="27" t="s">
        <v>83</v>
      </c>
      <c r="B128" s="29"/>
      <c r="C128" s="28">
        <v>2763482.89000001</v>
      </c>
      <c r="D128" s="28">
        <v>2435908.450000009</v>
      </c>
      <c r="E128" s="28">
        <v>1674296.290000006</v>
      </c>
      <c r="F128" s="28">
        <v>1180931.0600000042</v>
      </c>
      <c r="G128" s="28">
        <v>505288.22000000183</v>
      </c>
      <c r="H128" s="28">
        <v>8559906.910000032</v>
      </c>
      <c r="I128" s="30"/>
      <c r="J128" s="28">
        <v>108823.0700000004</v>
      </c>
      <c r="K128" s="28">
        <v>928274.0400000033</v>
      </c>
      <c r="L128" s="28">
        <v>492410.77000000176</v>
      </c>
      <c r="M128" s="28">
        <v>1529507.8800000055</v>
      </c>
      <c r="N128" s="30"/>
      <c r="O128" s="28">
        <v>817685.1100000029</v>
      </c>
      <c r="P128" s="28">
        <v>114454.93000000042</v>
      </c>
      <c r="Q128" s="28">
        <v>766584.2800000027</v>
      </c>
      <c r="R128" s="28">
        <v>1487.4200000000053</v>
      </c>
      <c r="S128" s="28">
        <v>866618.220000003</v>
      </c>
      <c r="T128" s="28">
        <v>118239.06000000042</v>
      </c>
      <c r="U128" s="28">
        <v>1836476.2800000072</v>
      </c>
      <c r="V128" s="28">
        <v>4521545.300000017</v>
      </c>
      <c r="W128" s="30"/>
      <c r="X128" s="28">
        <v>14610960.090000052</v>
      </c>
      <c r="Y128" s="30"/>
      <c r="Z128" s="28">
        <v>5521318.460000019</v>
      </c>
      <c r="AA128" s="28">
        <v>1254987.0200000047</v>
      </c>
      <c r="AB128" s="28">
        <v>3196471.9000000115</v>
      </c>
      <c r="AC128" s="30"/>
      <c r="AD128" s="28">
        <v>2691460.77000001</v>
      </c>
      <c r="AE128" s="28">
        <v>348828.9300000012</v>
      </c>
      <c r="AF128" s="28">
        <v>1359519.440000005</v>
      </c>
      <c r="AG128" s="30"/>
      <c r="AH128" s="28">
        <v>3378546.310000012</v>
      </c>
      <c r="AI128" s="28">
        <v>710</v>
      </c>
      <c r="AJ128" s="28">
        <v>0</v>
      </c>
      <c r="AK128" s="28">
        <v>139793.1400000005</v>
      </c>
      <c r="AL128" s="28">
        <v>3378546.310000012</v>
      </c>
      <c r="AM128" s="28">
        <v>140503.1400000005</v>
      </c>
    </row>
    <row r="129" spans="1:39" ht="15">
      <c r="A129" s="27" t="s">
        <v>84</v>
      </c>
      <c r="B129" s="29"/>
      <c r="C129" s="28">
        <v>4154945.610000015</v>
      </c>
      <c r="D129" s="28">
        <v>1439507.190000005</v>
      </c>
      <c r="E129" s="28">
        <v>622509.3600000022</v>
      </c>
      <c r="F129" s="28">
        <v>852478.6600000031</v>
      </c>
      <c r="G129" s="28">
        <v>493823.02000000176</v>
      </c>
      <c r="H129" s="28">
        <v>7563263.840000026</v>
      </c>
      <c r="I129" s="30"/>
      <c r="J129" s="28">
        <v>0</v>
      </c>
      <c r="K129" s="28">
        <v>205181.54000000074</v>
      </c>
      <c r="L129" s="28">
        <v>395695.0200000014</v>
      </c>
      <c r="M129" s="28">
        <v>600876.5600000022</v>
      </c>
      <c r="N129" s="30"/>
      <c r="O129" s="28">
        <v>1020531.0700000036</v>
      </c>
      <c r="P129" s="28">
        <v>57749.620000000206</v>
      </c>
      <c r="Q129" s="28">
        <v>514265.4200000018</v>
      </c>
      <c r="R129" s="28">
        <v>2000</v>
      </c>
      <c r="S129" s="28">
        <v>0</v>
      </c>
      <c r="T129" s="28">
        <v>19403.73000000007</v>
      </c>
      <c r="U129" s="28">
        <v>1636057.8500000057</v>
      </c>
      <c r="V129" s="28">
        <v>3250007.690000011</v>
      </c>
      <c r="W129" s="30"/>
      <c r="X129" s="28">
        <v>11414148.090000039</v>
      </c>
      <c r="Y129" s="30"/>
      <c r="Z129" s="28">
        <v>6155428.790000021</v>
      </c>
      <c r="AA129" s="28">
        <v>479794.5500000017</v>
      </c>
      <c r="AB129" s="28">
        <v>2773978.77000001</v>
      </c>
      <c r="AC129" s="30"/>
      <c r="AD129" s="28">
        <v>1313885.1700000046</v>
      </c>
      <c r="AE129" s="28">
        <v>211217.24000000075</v>
      </c>
      <c r="AF129" s="28">
        <v>275640.29000000097</v>
      </c>
      <c r="AG129" s="30"/>
      <c r="AH129" s="28">
        <v>3569546.0900000124</v>
      </c>
      <c r="AI129" s="28">
        <v>0</v>
      </c>
      <c r="AJ129" s="28">
        <v>279865.25000000105</v>
      </c>
      <c r="AK129" s="28">
        <v>0</v>
      </c>
      <c r="AL129" s="28">
        <v>3849411.3400000134</v>
      </c>
      <c r="AM129" s="28">
        <v>0</v>
      </c>
    </row>
    <row r="130" spans="1:39" ht="15">
      <c r="A130" s="27" t="s">
        <v>85</v>
      </c>
      <c r="B130" s="29"/>
      <c r="C130" s="28">
        <v>4161206.470000015</v>
      </c>
      <c r="D130" s="28">
        <v>1085661.1300000038</v>
      </c>
      <c r="E130" s="28">
        <v>362304.6400000013</v>
      </c>
      <c r="F130" s="28">
        <v>804737.540000003</v>
      </c>
      <c r="G130" s="28">
        <v>668260.8400000024</v>
      </c>
      <c r="H130" s="28">
        <v>7082170.620000026</v>
      </c>
      <c r="I130" s="30"/>
      <c r="J130" s="28">
        <v>144943.42000000054</v>
      </c>
      <c r="K130" s="28">
        <v>373639.62000000133</v>
      </c>
      <c r="L130" s="28">
        <v>400639.4100000014</v>
      </c>
      <c r="M130" s="28">
        <v>919222.4500000032</v>
      </c>
      <c r="N130" s="30"/>
      <c r="O130" s="28">
        <v>845092.480000003</v>
      </c>
      <c r="P130" s="28">
        <v>0</v>
      </c>
      <c r="Q130" s="28">
        <v>64424.110000000226</v>
      </c>
      <c r="R130" s="28">
        <v>2859.19000000001</v>
      </c>
      <c r="S130" s="28">
        <v>682105.9700000024</v>
      </c>
      <c r="T130" s="28">
        <v>0</v>
      </c>
      <c r="U130" s="28">
        <v>2068493.1600000034</v>
      </c>
      <c r="V130" s="28">
        <v>3662974.9100000095</v>
      </c>
      <c r="W130" s="30"/>
      <c r="X130" s="28">
        <v>11664367.980000038</v>
      </c>
      <c r="Y130" s="30"/>
      <c r="Z130" s="28">
        <v>3727727.0700000133</v>
      </c>
      <c r="AA130" s="28">
        <v>650030.6200000021</v>
      </c>
      <c r="AB130" s="28">
        <v>2862046.34000001</v>
      </c>
      <c r="AC130" s="30"/>
      <c r="AD130" s="28">
        <v>4867110.960000017</v>
      </c>
      <c r="AE130" s="28">
        <v>574454.690000002</v>
      </c>
      <c r="AF130" s="28">
        <v>2379915.670000009</v>
      </c>
      <c r="AG130" s="30"/>
      <c r="AH130" s="28">
        <v>2061196.8700000073</v>
      </c>
      <c r="AI130" s="28">
        <v>0</v>
      </c>
      <c r="AJ130" s="28">
        <v>19700.120000000068</v>
      </c>
      <c r="AK130" s="28">
        <v>73540.19000000026</v>
      </c>
      <c r="AL130" s="28">
        <v>2080896.9900000074</v>
      </c>
      <c r="AM130" s="28">
        <v>73540.19000000026</v>
      </c>
    </row>
    <row r="131" spans="1:39" ht="15">
      <c r="A131" s="27" t="s">
        <v>86</v>
      </c>
      <c r="B131" s="29"/>
      <c r="C131" s="28">
        <v>698535.0400000025</v>
      </c>
      <c r="D131" s="28">
        <v>492544.68000000174</v>
      </c>
      <c r="E131" s="28">
        <v>87591.9700000003</v>
      </c>
      <c r="F131" s="28">
        <v>455363.07000000164</v>
      </c>
      <c r="G131" s="28">
        <v>239767.44000000085</v>
      </c>
      <c r="H131" s="28">
        <v>1973802.200000007</v>
      </c>
      <c r="I131" s="30"/>
      <c r="J131" s="28">
        <v>0</v>
      </c>
      <c r="K131" s="28">
        <v>137644.4500000005</v>
      </c>
      <c r="L131" s="28">
        <v>81829.78000000029</v>
      </c>
      <c r="M131" s="28">
        <v>219474.2300000008</v>
      </c>
      <c r="N131" s="30"/>
      <c r="O131" s="28">
        <v>0</v>
      </c>
      <c r="P131" s="28">
        <v>8496.520000000031</v>
      </c>
      <c r="Q131" s="28">
        <v>88568.22000000006</v>
      </c>
      <c r="R131" s="28">
        <v>0</v>
      </c>
      <c r="S131" s="28">
        <v>313294</v>
      </c>
      <c r="T131" s="28">
        <v>68745.60000000025</v>
      </c>
      <c r="U131" s="28">
        <v>405310.11000000144</v>
      </c>
      <c r="V131" s="28">
        <v>884414.4500000018</v>
      </c>
      <c r="W131" s="30"/>
      <c r="X131" s="28">
        <v>3077690.880000009</v>
      </c>
      <c r="Y131" s="30"/>
      <c r="Z131" s="28">
        <v>819301.6800000028</v>
      </c>
      <c r="AA131" s="28">
        <v>167112.0200000006</v>
      </c>
      <c r="AB131" s="28">
        <v>689275.5100000013</v>
      </c>
      <c r="AC131" s="30"/>
      <c r="AD131" s="28">
        <v>1589343.6400000057</v>
      </c>
      <c r="AE131" s="28">
        <v>107106.01000000039</v>
      </c>
      <c r="AF131" s="28">
        <v>596552.1400000016</v>
      </c>
      <c r="AG131" s="30"/>
      <c r="AH131" s="28">
        <v>478379.2700000017</v>
      </c>
      <c r="AI131" s="28">
        <v>0</v>
      </c>
      <c r="AJ131" s="28">
        <v>0</v>
      </c>
      <c r="AK131" s="28">
        <v>35723.650000000125</v>
      </c>
      <c r="AL131" s="28">
        <v>478379.2700000017</v>
      </c>
      <c r="AM131" s="28">
        <v>35723.650000000125</v>
      </c>
    </row>
    <row r="132" spans="1:39" ht="15">
      <c r="A132" s="27" t="s">
        <v>87</v>
      </c>
      <c r="B132" s="29"/>
      <c r="C132" s="28">
        <v>1466585.7900000052</v>
      </c>
      <c r="D132" s="28">
        <v>591787.1300000021</v>
      </c>
      <c r="E132" s="28">
        <v>145948.66000000053</v>
      </c>
      <c r="F132" s="28">
        <v>390801.7500000014</v>
      </c>
      <c r="G132" s="28">
        <v>413514.4000000014</v>
      </c>
      <c r="H132" s="28">
        <v>3008637.7300000107</v>
      </c>
      <c r="I132" s="30"/>
      <c r="J132" s="28">
        <v>116481.26000000042</v>
      </c>
      <c r="K132" s="28">
        <v>234709.54000000085</v>
      </c>
      <c r="L132" s="28">
        <v>210047.95000000074</v>
      </c>
      <c r="M132" s="28">
        <v>561238.750000002</v>
      </c>
      <c r="N132" s="30"/>
      <c r="O132" s="28">
        <v>649662.5700000024</v>
      </c>
      <c r="P132" s="28">
        <v>114209.66000000037</v>
      </c>
      <c r="Q132" s="28">
        <v>213817.01000000068</v>
      </c>
      <c r="R132" s="28">
        <v>95578.33000000034</v>
      </c>
      <c r="S132" s="28">
        <v>330336</v>
      </c>
      <c r="T132" s="28">
        <v>30218.620000000108</v>
      </c>
      <c r="U132" s="28">
        <v>413279.21000000136</v>
      </c>
      <c r="V132" s="28">
        <v>1847101.4000000053</v>
      </c>
      <c r="W132" s="30"/>
      <c r="X132" s="28">
        <v>5416977.880000018</v>
      </c>
      <c r="Y132" s="30"/>
      <c r="Z132" s="28">
        <v>2853082.590000009</v>
      </c>
      <c r="AA132" s="28">
        <v>521868.72000000183</v>
      </c>
      <c r="AB132" s="28">
        <v>1721509.2400000049</v>
      </c>
      <c r="AC132" s="30"/>
      <c r="AD132" s="28">
        <v>238331.0800000008</v>
      </c>
      <c r="AE132" s="28">
        <v>189553.47000000067</v>
      </c>
      <c r="AF132" s="28">
        <v>401505.7100000012</v>
      </c>
      <c r="AG132" s="30"/>
      <c r="AH132" s="28">
        <v>1831054.0200000068</v>
      </c>
      <c r="AI132" s="28">
        <v>19183.57000000007</v>
      </c>
      <c r="AJ132" s="28">
        <v>1353684.6100000048</v>
      </c>
      <c r="AK132" s="28">
        <v>43188.81000000015</v>
      </c>
      <c r="AL132" s="28">
        <v>3184738.6300000115</v>
      </c>
      <c r="AM132" s="28">
        <v>62372.38000000022</v>
      </c>
    </row>
    <row r="133" spans="1:39" ht="15">
      <c r="A133" s="27" t="s">
        <v>88</v>
      </c>
      <c r="B133" s="29"/>
      <c r="C133" s="28">
        <v>530554.7500000019</v>
      </c>
      <c r="D133" s="28">
        <v>436143.12000000157</v>
      </c>
      <c r="E133" s="28">
        <v>45301.89000000016</v>
      </c>
      <c r="F133" s="28">
        <v>282468.580000001</v>
      </c>
      <c r="G133" s="28">
        <v>80785.1000000003</v>
      </c>
      <c r="H133" s="28">
        <v>1375253.4400000048</v>
      </c>
      <c r="I133" s="30"/>
      <c r="J133" s="28">
        <v>0</v>
      </c>
      <c r="K133" s="28">
        <v>27367.5900000001</v>
      </c>
      <c r="L133" s="28">
        <v>72220.25000000026</v>
      </c>
      <c r="M133" s="28">
        <v>99587.84000000036</v>
      </c>
      <c r="N133" s="30"/>
      <c r="O133" s="28">
        <v>395840.4700000014</v>
      </c>
      <c r="P133" s="28">
        <v>37035.160000000134</v>
      </c>
      <c r="Q133" s="28">
        <v>118552.98000000042</v>
      </c>
      <c r="R133" s="28">
        <v>1741.2200000000062</v>
      </c>
      <c r="S133" s="28">
        <v>113621.6700000004</v>
      </c>
      <c r="T133" s="28">
        <v>14015.47000000005</v>
      </c>
      <c r="U133" s="28">
        <v>340293.64000000095</v>
      </c>
      <c r="V133" s="28">
        <v>1021100.6100000035</v>
      </c>
      <c r="W133" s="30"/>
      <c r="X133" s="28">
        <v>2495941.8900000085</v>
      </c>
      <c r="Y133" s="30"/>
      <c r="Z133" s="28">
        <v>1119406.290000004</v>
      </c>
      <c r="AA133" s="28">
        <v>76305.80000000026</v>
      </c>
      <c r="AB133" s="28">
        <v>836443.2000000029</v>
      </c>
      <c r="AC133" s="30"/>
      <c r="AD133" s="28">
        <v>293851.12000000104</v>
      </c>
      <c r="AE133" s="28">
        <v>25292.090000000062</v>
      </c>
      <c r="AF133" s="28">
        <v>226309.66000000088</v>
      </c>
      <c r="AG133" s="30"/>
      <c r="AH133" s="28">
        <v>950016.3700000035</v>
      </c>
      <c r="AI133" s="28">
        <v>8930.380000000032</v>
      </c>
      <c r="AJ133" s="28">
        <v>146604.09000000055</v>
      </c>
      <c r="AK133" s="28">
        <v>55104.100000000195</v>
      </c>
      <c r="AL133" s="28">
        <v>1096620.4600000042</v>
      </c>
      <c r="AM133" s="28">
        <v>64034.48000000023</v>
      </c>
    </row>
    <row r="134" spans="1:39" ht="15">
      <c r="A134" s="27" t="s">
        <v>89</v>
      </c>
      <c r="B134" s="29"/>
      <c r="C134" s="28">
        <v>92739.46000000034</v>
      </c>
      <c r="D134" s="28">
        <v>20681.450000000073</v>
      </c>
      <c r="E134" s="28">
        <v>0</v>
      </c>
      <c r="F134" s="28">
        <v>30950.85000000011</v>
      </c>
      <c r="G134" s="28">
        <v>12207.050000000045</v>
      </c>
      <c r="H134" s="28">
        <v>156578.81000000058</v>
      </c>
      <c r="I134" s="30"/>
      <c r="J134" s="28">
        <v>7445.730000000027</v>
      </c>
      <c r="K134" s="28">
        <v>999.9900000000035</v>
      </c>
      <c r="L134" s="28">
        <v>12556.000000000044</v>
      </c>
      <c r="M134" s="28">
        <v>21001.720000000074</v>
      </c>
      <c r="N134" s="30"/>
      <c r="O134" s="28">
        <v>0</v>
      </c>
      <c r="P134" s="28">
        <v>791.0200000000028</v>
      </c>
      <c r="Q134" s="28">
        <v>25244.60000000009</v>
      </c>
      <c r="R134" s="28">
        <v>0</v>
      </c>
      <c r="S134" s="28">
        <v>29021.940000000104</v>
      </c>
      <c r="T134" s="28">
        <v>0</v>
      </c>
      <c r="U134" s="28">
        <v>57284.110000000146</v>
      </c>
      <c r="V134" s="28">
        <v>112341.67000000035</v>
      </c>
      <c r="W134" s="30"/>
      <c r="X134" s="28">
        <v>289922.200000001</v>
      </c>
      <c r="Y134" s="30"/>
      <c r="Z134" s="28">
        <v>25358.09000000009</v>
      </c>
      <c r="AA134" s="28">
        <v>12242.730000000043</v>
      </c>
      <c r="AB134" s="28">
        <v>37062.310000000085</v>
      </c>
      <c r="AC134" s="30"/>
      <c r="AD134" s="28">
        <v>118849.61000000044</v>
      </c>
      <c r="AE134" s="28">
        <v>3331.9900000000116</v>
      </c>
      <c r="AF134" s="28">
        <v>33992.79000000011</v>
      </c>
      <c r="AG134" s="30"/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</row>
    <row r="135" spans="1:39" ht="15">
      <c r="A135" s="27" t="s">
        <v>90</v>
      </c>
      <c r="B135" s="29"/>
      <c r="C135" s="28">
        <v>775109.7400000019</v>
      </c>
      <c r="D135" s="28">
        <v>363733.2100000015</v>
      </c>
      <c r="E135" s="28">
        <v>246873.85000000108</v>
      </c>
      <c r="F135" s="28">
        <v>284977.110000001</v>
      </c>
      <c r="G135" s="28">
        <v>166831.2000000005</v>
      </c>
      <c r="H135" s="28">
        <v>1837525.110000006</v>
      </c>
      <c r="I135" s="30"/>
      <c r="J135" s="28">
        <v>0</v>
      </c>
      <c r="K135" s="28">
        <v>93880.50000000033</v>
      </c>
      <c r="L135" s="28">
        <v>261406.64000000077</v>
      </c>
      <c r="M135" s="28">
        <v>355287.1400000011</v>
      </c>
      <c r="N135" s="30"/>
      <c r="O135" s="28">
        <v>335861.6700000013</v>
      </c>
      <c r="P135" s="28">
        <v>86940.2600000003</v>
      </c>
      <c r="Q135" s="28">
        <v>21520.910000000076</v>
      </c>
      <c r="R135" s="28">
        <v>82071.4400000003</v>
      </c>
      <c r="S135" s="28">
        <v>143529.34000000052</v>
      </c>
      <c r="T135" s="28">
        <v>29016</v>
      </c>
      <c r="U135" s="28">
        <v>729885.2300000025</v>
      </c>
      <c r="V135" s="28">
        <v>1428824.850000005</v>
      </c>
      <c r="W135" s="30"/>
      <c r="X135" s="28">
        <v>3621637.1000000117</v>
      </c>
      <c r="Y135" s="30"/>
      <c r="Z135" s="28">
        <v>684239.440000003</v>
      </c>
      <c r="AA135" s="28">
        <v>196655.0700000007</v>
      </c>
      <c r="AB135" s="28">
        <v>1152609.0900000038</v>
      </c>
      <c r="AC135" s="30"/>
      <c r="AD135" s="28">
        <v>1489734.8600000057</v>
      </c>
      <c r="AE135" s="28">
        <v>159676.60000000056</v>
      </c>
      <c r="AF135" s="28">
        <v>325385.2600000011</v>
      </c>
      <c r="AG135" s="30"/>
      <c r="AH135" s="28">
        <v>481622.92000000173</v>
      </c>
      <c r="AI135" s="28">
        <v>0</v>
      </c>
      <c r="AJ135" s="28">
        <v>0</v>
      </c>
      <c r="AK135" s="28">
        <v>7755.060000000027</v>
      </c>
      <c r="AL135" s="28">
        <v>481622.92000000173</v>
      </c>
      <c r="AM135" s="28">
        <v>7755.060000000027</v>
      </c>
    </row>
    <row r="136" spans="1:39" ht="15">
      <c r="A136" s="27" t="s">
        <v>91</v>
      </c>
      <c r="B136" s="29"/>
      <c r="C136" s="28">
        <v>428711.15000000154</v>
      </c>
      <c r="D136" s="28">
        <v>301780.11000000103</v>
      </c>
      <c r="E136" s="28">
        <v>0</v>
      </c>
      <c r="F136" s="28">
        <v>308502.85000000114</v>
      </c>
      <c r="G136" s="28">
        <v>105069.51000000039</v>
      </c>
      <c r="H136" s="28">
        <v>1144063.620000004</v>
      </c>
      <c r="I136" s="30"/>
      <c r="J136" s="28">
        <v>2013.690000000007</v>
      </c>
      <c r="K136" s="28">
        <v>54472.3000000002</v>
      </c>
      <c r="L136" s="28">
        <v>59559.18000000021</v>
      </c>
      <c r="M136" s="28">
        <v>116045.17000000042</v>
      </c>
      <c r="N136" s="30"/>
      <c r="O136" s="28">
        <v>867618.1600000031</v>
      </c>
      <c r="P136" s="28">
        <v>0</v>
      </c>
      <c r="Q136" s="28">
        <v>164437.21000000057</v>
      </c>
      <c r="R136" s="28">
        <v>0</v>
      </c>
      <c r="S136" s="28">
        <v>0</v>
      </c>
      <c r="T136" s="28">
        <v>0</v>
      </c>
      <c r="U136" s="28">
        <v>372729.6000000015</v>
      </c>
      <c r="V136" s="28">
        <v>1404784.970000005</v>
      </c>
      <c r="W136" s="30"/>
      <c r="X136" s="28">
        <v>2664893.7600000096</v>
      </c>
      <c r="Y136" s="30"/>
      <c r="Z136" s="28">
        <v>706315.5800000025</v>
      </c>
      <c r="AA136" s="28">
        <v>85322.8600000003</v>
      </c>
      <c r="AB136" s="28">
        <v>1303923.1800000044</v>
      </c>
      <c r="AC136" s="30"/>
      <c r="AD136" s="28">
        <v>647783.5400000022</v>
      </c>
      <c r="AE136" s="28">
        <v>45182.34000000016</v>
      </c>
      <c r="AF136" s="28">
        <v>116404.68000000043</v>
      </c>
      <c r="AG136" s="30"/>
      <c r="AH136" s="28">
        <v>0</v>
      </c>
      <c r="AI136" s="28">
        <v>0</v>
      </c>
      <c r="AJ136" s="28">
        <v>184372.20000000068</v>
      </c>
      <c r="AK136" s="28">
        <v>6923</v>
      </c>
      <c r="AL136" s="28">
        <v>184372.20000000068</v>
      </c>
      <c r="AM136" s="28">
        <v>6923</v>
      </c>
    </row>
    <row r="137" spans="1:39" ht="15">
      <c r="A137" s="27" t="s">
        <v>92</v>
      </c>
      <c r="B137" s="29"/>
      <c r="C137" s="28">
        <v>279672.710000001</v>
      </c>
      <c r="D137" s="28">
        <v>228659.42000000083</v>
      </c>
      <c r="E137" s="28">
        <v>4360.260000000016</v>
      </c>
      <c r="F137" s="28">
        <v>159618.09000000055</v>
      </c>
      <c r="G137" s="28">
        <v>110460.5600000004</v>
      </c>
      <c r="H137" s="28">
        <v>782771.0400000028</v>
      </c>
      <c r="I137" s="30"/>
      <c r="J137" s="28">
        <v>0</v>
      </c>
      <c r="K137" s="28">
        <v>49620.05000000018</v>
      </c>
      <c r="L137" s="28">
        <v>99011.67000000035</v>
      </c>
      <c r="M137" s="28">
        <v>148631.72000000053</v>
      </c>
      <c r="N137" s="30"/>
      <c r="O137" s="28">
        <v>354815.33000000124</v>
      </c>
      <c r="P137" s="28">
        <v>26977.450000000095</v>
      </c>
      <c r="Q137" s="28">
        <v>115718.19000000037</v>
      </c>
      <c r="R137" s="28">
        <v>62080.48000000022</v>
      </c>
      <c r="S137" s="28">
        <v>119902.27000000043</v>
      </c>
      <c r="T137" s="28">
        <v>0</v>
      </c>
      <c r="U137" s="28">
        <v>289851.5400000012</v>
      </c>
      <c r="V137" s="28">
        <v>969345.2600000035</v>
      </c>
      <c r="W137" s="30"/>
      <c r="X137" s="28">
        <v>1900748.020000007</v>
      </c>
      <c r="Y137" s="30"/>
      <c r="Z137" s="28">
        <v>460189.7100000016</v>
      </c>
      <c r="AA137" s="28">
        <v>105164.07000000039</v>
      </c>
      <c r="AB137" s="28">
        <v>870716.4500000027</v>
      </c>
      <c r="AC137" s="30"/>
      <c r="AD137" s="28">
        <v>135174.0400000005</v>
      </c>
      <c r="AE137" s="28">
        <v>30441.070000000058</v>
      </c>
      <c r="AF137" s="28">
        <v>121661.1700000004</v>
      </c>
      <c r="AG137" s="30"/>
      <c r="AH137" s="28">
        <v>1167727.440000004</v>
      </c>
      <c r="AI137" s="28">
        <v>0</v>
      </c>
      <c r="AJ137" s="28">
        <v>194567.4400000007</v>
      </c>
      <c r="AK137" s="28">
        <v>96581.55000000035</v>
      </c>
      <c r="AL137" s="28">
        <v>1362294.8800000045</v>
      </c>
      <c r="AM137" s="28">
        <v>96581.55000000035</v>
      </c>
    </row>
    <row r="138" spans="1:39" ht="15">
      <c r="A138" s="27" t="s">
        <v>93</v>
      </c>
      <c r="B138" s="29"/>
      <c r="C138" s="28">
        <v>10284838.950000037</v>
      </c>
      <c r="D138" s="28">
        <v>1611228.330000006</v>
      </c>
      <c r="E138" s="28">
        <v>1758075.9800000063</v>
      </c>
      <c r="F138" s="28">
        <v>1695459.150000006</v>
      </c>
      <c r="G138" s="28">
        <v>336035.95000000123</v>
      </c>
      <c r="H138" s="28">
        <v>15685638.360000055</v>
      </c>
      <c r="I138" s="30"/>
      <c r="J138" s="28">
        <v>178282.95000000065</v>
      </c>
      <c r="K138" s="28">
        <v>609265.2600000022</v>
      </c>
      <c r="L138" s="28">
        <v>471774.5800000017</v>
      </c>
      <c r="M138" s="28">
        <v>1259322.7900000047</v>
      </c>
      <c r="N138" s="30"/>
      <c r="O138" s="28">
        <v>1023193.5800000036</v>
      </c>
      <c r="P138" s="28">
        <v>239349.96000000084</v>
      </c>
      <c r="Q138" s="28">
        <v>1068701.9400000032</v>
      </c>
      <c r="R138" s="28">
        <v>150708.04000000053</v>
      </c>
      <c r="S138" s="28">
        <v>11680.800000000043</v>
      </c>
      <c r="T138" s="28">
        <v>0</v>
      </c>
      <c r="U138" s="28">
        <v>2490360.950000008</v>
      </c>
      <c r="V138" s="28">
        <v>4983995.270000016</v>
      </c>
      <c r="W138" s="30"/>
      <c r="X138" s="28">
        <v>21928956.420000076</v>
      </c>
      <c r="Y138" s="30"/>
      <c r="Z138" s="28">
        <v>12496536.740000043</v>
      </c>
      <c r="AA138" s="28">
        <v>922479.2200000033</v>
      </c>
      <c r="AB138" s="28">
        <v>2949463.3800000097</v>
      </c>
      <c r="AC138" s="30"/>
      <c r="AD138" s="28">
        <v>4115074.130000015</v>
      </c>
      <c r="AE138" s="28">
        <v>415639.19000000146</v>
      </c>
      <c r="AF138" s="28">
        <v>2571840.850000009</v>
      </c>
      <c r="AG138" s="30"/>
      <c r="AH138" s="28">
        <v>4252891.220000016</v>
      </c>
      <c r="AI138" s="28">
        <v>5452</v>
      </c>
      <c r="AJ138" s="28">
        <v>1558619.2800000054</v>
      </c>
      <c r="AK138" s="28">
        <v>66770.85000000024</v>
      </c>
      <c r="AL138" s="28">
        <v>5811510.5000000205</v>
      </c>
      <c r="AM138" s="28">
        <v>72222.85000000024</v>
      </c>
    </row>
    <row r="139" spans="1:39" ht="15">
      <c r="A139" s="27" t="s">
        <v>94</v>
      </c>
      <c r="B139" s="29"/>
      <c r="C139" s="28">
        <v>1069723.9800000037</v>
      </c>
      <c r="D139" s="28">
        <v>530035.5300000019</v>
      </c>
      <c r="E139" s="28">
        <v>36303.88000000013</v>
      </c>
      <c r="F139" s="28">
        <v>283173.910000001</v>
      </c>
      <c r="G139" s="28">
        <v>89754.86000000032</v>
      </c>
      <c r="H139" s="28">
        <v>2008992.1600000071</v>
      </c>
      <c r="I139" s="30"/>
      <c r="J139" s="28">
        <v>35255.470000000125</v>
      </c>
      <c r="K139" s="28">
        <v>69770.55000000025</v>
      </c>
      <c r="L139" s="28">
        <v>115045.03000000042</v>
      </c>
      <c r="M139" s="28">
        <v>220071.0500000008</v>
      </c>
      <c r="N139" s="30"/>
      <c r="O139" s="28">
        <v>396332.0600000014</v>
      </c>
      <c r="P139" s="28">
        <v>0</v>
      </c>
      <c r="Q139" s="28">
        <v>149517.5400000005</v>
      </c>
      <c r="R139" s="28">
        <v>2289</v>
      </c>
      <c r="S139" s="28">
        <v>84240</v>
      </c>
      <c r="T139" s="28">
        <v>38992.740000000136</v>
      </c>
      <c r="U139" s="28">
        <v>808252.2100000031</v>
      </c>
      <c r="V139" s="28">
        <v>1479623.5500000052</v>
      </c>
      <c r="W139" s="30"/>
      <c r="X139" s="28">
        <v>3708686.760000013</v>
      </c>
      <c r="Y139" s="30"/>
      <c r="Z139" s="28">
        <v>1898419.3100000068</v>
      </c>
      <c r="AA139" s="28">
        <v>178792.30000000063</v>
      </c>
      <c r="AB139" s="28">
        <v>1289587.4700000044</v>
      </c>
      <c r="AC139" s="30"/>
      <c r="AD139" s="28">
        <v>124518.40000000046</v>
      </c>
      <c r="AE139" s="28">
        <v>42367.81000000014</v>
      </c>
      <c r="AF139" s="28">
        <v>130817.61000000036</v>
      </c>
      <c r="AG139" s="30"/>
      <c r="AH139" s="28">
        <v>78023.58000000028</v>
      </c>
      <c r="AI139" s="28">
        <v>10706.440000000039</v>
      </c>
      <c r="AJ139" s="28">
        <v>25168.32000000009</v>
      </c>
      <c r="AK139" s="28">
        <v>32463.700000000117</v>
      </c>
      <c r="AL139" s="28">
        <v>103191.90000000037</v>
      </c>
      <c r="AM139" s="28">
        <v>43170.14000000016</v>
      </c>
    </row>
    <row r="140" spans="1:39" ht="15">
      <c r="A140" s="27" t="s">
        <v>95</v>
      </c>
      <c r="B140" s="29"/>
      <c r="C140" s="28">
        <v>2149629.4700000077</v>
      </c>
      <c r="D140" s="28">
        <v>1123026.100000004</v>
      </c>
      <c r="E140" s="28">
        <v>228275.16000000082</v>
      </c>
      <c r="F140" s="28">
        <v>763454.6900000027</v>
      </c>
      <c r="G140" s="28">
        <v>387154.1100000014</v>
      </c>
      <c r="H140" s="28">
        <v>4651539.530000016</v>
      </c>
      <c r="I140" s="30"/>
      <c r="J140" s="28">
        <v>0</v>
      </c>
      <c r="K140" s="28">
        <v>379822.96000000136</v>
      </c>
      <c r="L140" s="28">
        <v>267885.95000000094</v>
      </c>
      <c r="M140" s="28">
        <v>647708.9100000022</v>
      </c>
      <c r="N140" s="30"/>
      <c r="O140" s="28">
        <v>684866.6100000024</v>
      </c>
      <c r="P140" s="28">
        <v>10100</v>
      </c>
      <c r="Q140" s="28">
        <v>423422.3300000015</v>
      </c>
      <c r="R140" s="28">
        <v>66711.18000000024</v>
      </c>
      <c r="S140" s="28">
        <v>202627.45000000074</v>
      </c>
      <c r="T140" s="28">
        <v>11830.720000000041</v>
      </c>
      <c r="U140" s="28">
        <v>1010071.4100000032</v>
      </c>
      <c r="V140" s="28">
        <v>2409629.700000008</v>
      </c>
      <c r="W140" s="30"/>
      <c r="X140" s="28">
        <v>7708878.140000027</v>
      </c>
      <c r="Y140" s="30"/>
      <c r="Z140" s="28">
        <v>3266435.180000012</v>
      </c>
      <c r="AA140" s="28">
        <v>508117.82000000187</v>
      </c>
      <c r="AB140" s="28">
        <v>2119206.5700000073</v>
      </c>
      <c r="AC140" s="30"/>
      <c r="AD140" s="28">
        <v>1060295.0800000038</v>
      </c>
      <c r="AE140" s="28">
        <v>146404.0400000005</v>
      </c>
      <c r="AF140" s="28">
        <v>334413.5400000006</v>
      </c>
      <c r="AG140" s="30"/>
      <c r="AH140" s="28">
        <v>3493232.9100000123</v>
      </c>
      <c r="AI140" s="28">
        <v>0</v>
      </c>
      <c r="AJ140" s="28">
        <v>0</v>
      </c>
      <c r="AK140" s="28">
        <v>34102</v>
      </c>
      <c r="AL140" s="28">
        <v>3493232.9100000123</v>
      </c>
      <c r="AM140" s="28">
        <v>34102</v>
      </c>
    </row>
    <row r="141" spans="1:39" ht="15">
      <c r="A141" s="27" t="s">
        <v>96</v>
      </c>
      <c r="B141" s="29"/>
      <c r="C141" s="28">
        <v>1495339.5300000054</v>
      </c>
      <c r="D141" s="28">
        <v>1049763.1400000036</v>
      </c>
      <c r="E141" s="28">
        <v>196227.9400000007</v>
      </c>
      <c r="F141" s="28">
        <v>604078.8700000021</v>
      </c>
      <c r="G141" s="28">
        <v>178202.54000000062</v>
      </c>
      <c r="H141" s="28">
        <v>3523612.0200000126</v>
      </c>
      <c r="I141" s="30"/>
      <c r="J141" s="28">
        <v>0</v>
      </c>
      <c r="K141" s="28">
        <v>199890.6300000007</v>
      </c>
      <c r="L141" s="28">
        <v>107126.16000000038</v>
      </c>
      <c r="M141" s="28">
        <v>307016.7900000011</v>
      </c>
      <c r="N141" s="30"/>
      <c r="O141" s="28">
        <v>494754.8000000018</v>
      </c>
      <c r="P141" s="28">
        <v>0</v>
      </c>
      <c r="Q141" s="28">
        <v>277696.0000000002</v>
      </c>
      <c r="R141" s="28">
        <v>55198.350000000195</v>
      </c>
      <c r="S141" s="28">
        <v>298402.20000000106</v>
      </c>
      <c r="T141" s="28">
        <v>38533.28000000014</v>
      </c>
      <c r="U141" s="28">
        <v>2202248.7500000075</v>
      </c>
      <c r="V141" s="28">
        <v>3366833.3800000106</v>
      </c>
      <c r="W141" s="30"/>
      <c r="X141" s="28">
        <v>7197462.190000024</v>
      </c>
      <c r="Y141" s="30"/>
      <c r="Z141" s="28">
        <v>2903681.23000001</v>
      </c>
      <c r="AA141" s="28">
        <v>327038.3000000012</v>
      </c>
      <c r="AB141" s="28">
        <v>1497699.710000005</v>
      </c>
      <c r="AC141" s="30"/>
      <c r="AD141" s="28">
        <v>1481451.430000005</v>
      </c>
      <c r="AE141" s="28">
        <v>99191.30000000037</v>
      </c>
      <c r="AF141" s="28">
        <v>382081.6300000012</v>
      </c>
      <c r="AG141" s="30"/>
      <c r="AH141" s="28">
        <v>3097889.890000011</v>
      </c>
      <c r="AI141" s="28">
        <v>5994.660000000021</v>
      </c>
      <c r="AJ141" s="28">
        <v>971862.1900000034</v>
      </c>
      <c r="AK141" s="28">
        <v>50188.85000000018</v>
      </c>
      <c r="AL141" s="28">
        <v>4069752.080000014</v>
      </c>
      <c r="AM141" s="28">
        <v>56183.5100000002</v>
      </c>
    </row>
    <row r="142" spans="1:39" ht="15">
      <c r="A142" s="27" t="s">
        <v>97</v>
      </c>
      <c r="B142" s="29"/>
      <c r="C142" s="28">
        <v>30464.90000000011</v>
      </c>
      <c r="D142" s="28">
        <v>21647.950000000077</v>
      </c>
      <c r="E142" s="28">
        <v>0</v>
      </c>
      <c r="F142" s="28">
        <v>85932</v>
      </c>
      <c r="G142" s="28">
        <v>4000.2400000000143</v>
      </c>
      <c r="H142" s="28">
        <v>142045.0900000002</v>
      </c>
      <c r="I142" s="30"/>
      <c r="J142" s="28">
        <v>0</v>
      </c>
      <c r="K142" s="28">
        <v>35396.45000000013</v>
      </c>
      <c r="L142" s="28">
        <v>24983.980000000087</v>
      </c>
      <c r="M142" s="28">
        <v>60380.43000000021</v>
      </c>
      <c r="N142" s="30"/>
      <c r="O142" s="28">
        <v>0</v>
      </c>
      <c r="P142" s="28">
        <v>0</v>
      </c>
      <c r="Q142" s="28">
        <v>71377.62000000005</v>
      </c>
      <c r="R142" s="28">
        <v>514</v>
      </c>
      <c r="S142" s="28">
        <v>43588.86000000015</v>
      </c>
      <c r="T142" s="28">
        <v>55651.2000000002</v>
      </c>
      <c r="U142" s="28">
        <v>123807.43000000039</v>
      </c>
      <c r="V142" s="28">
        <v>294939.1100000008</v>
      </c>
      <c r="W142" s="30"/>
      <c r="X142" s="28">
        <v>497364.6300000012</v>
      </c>
      <c r="Y142" s="30"/>
      <c r="Z142" s="28">
        <v>141307.3100000002</v>
      </c>
      <c r="AA142" s="28">
        <v>59905.740000000216</v>
      </c>
      <c r="AB142" s="28">
        <v>284775.93000000075</v>
      </c>
      <c r="AC142" s="30"/>
      <c r="AD142" s="28">
        <v>20680.710000000072</v>
      </c>
      <c r="AE142" s="28">
        <v>2103.1900000000073</v>
      </c>
      <c r="AF142" s="28">
        <v>6221.2200000000075</v>
      </c>
      <c r="AG142" s="30"/>
      <c r="AH142" s="28">
        <v>178014.21000000063</v>
      </c>
      <c r="AI142" s="28">
        <v>0</v>
      </c>
      <c r="AJ142" s="28">
        <v>200</v>
      </c>
      <c r="AK142" s="28">
        <v>802</v>
      </c>
      <c r="AL142" s="28">
        <v>178214.21000000063</v>
      </c>
      <c r="AM142" s="28">
        <v>802</v>
      </c>
    </row>
    <row r="143" spans="1:39" ht="15">
      <c r="A143" s="27" t="s">
        <v>98</v>
      </c>
      <c r="B143" s="29"/>
      <c r="C143" s="28">
        <v>0</v>
      </c>
      <c r="D143" s="28">
        <v>2743.7800000000097</v>
      </c>
      <c r="E143" s="28">
        <v>0</v>
      </c>
      <c r="F143" s="28">
        <v>19632.99000000007</v>
      </c>
      <c r="G143" s="28">
        <v>0</v>
      </c>
      <c r="H143" s="28">
        <v>22376.77000000008</v>
      </c>
      <c r="I143" s="30"/>
      <c r="J143" s="28">
        <v>0</v>
      </c>
      <c r="K143" s="28">
        <v>775.9500000000028</v>
      </c>
      <c r="L143" s="28">
        <v>7199.140000000026</v>
      </c>
      <c r="M143" s="28">
        <v>7975.090000000028</v>
      </c>
      <c r="N143" s="30"/>
      <c r="O143" s="28">
        <v>0</v>
      </c>
      <c r="P143" s="28">
        <v>3541.110000000013</v>
      </c>
      <c r="Q143" s="28">
        <v>26185.01000000002</v>
      </c>
      <c r="R143" s="28">
        <v>390.6600000000014</v>
      </c>
      <c r="S143" s="28">
        <v>0</v>
      </c>
      <c r="T143" s="28">
        <v>0</v>
      </c>
      <c r="U143" s="28">
        <v>24394.42000000008</v>
      </c>
      <c r="V143" s="28">
        <v>54511.20000000011</v>
      </c>
      <c r="W143" s="30"/>
      <c r="X143" s="28">
        <v>84863.06000000023</v>
      </c>
      <c r="Y143" s="30"/>
      <c r="Z143" s="28">
        <v>18503.650000000067</v>
      </c>
      <c r="AA143" s="28">
        <v>7975.090000000028</v>
      </c>
      <c r="AB143" s="28">
        <v>49063.73000000009</v>
      </c>
      <c r="AC143" s="30"/>
      <c r="AD143" s="28">
        <v>0</v>
      </c>
      <c r="AE143" s="28">
        <v>516.1600000000017</v>
      </c>
      <c r="AF143" s="28">
        <v>5553.430000000007</v>
      </c>
      <c r="AG143" s="30"/>
      <c r="AH143" s="28">
        <v>39945.79000000015</v>
      </c>
      <c r="AI143" s="28">
        <v>0</v>
      </c>
      <c r="AJ143" s="28">
        <v>0</v>
      </c>
      <c r="AK143" s="28">
        <v>19.63000000000007</v>
      </c>
      <c r="AL143" s="28">
        <v>39945.79000000015</v>
      </c>
      <c r="AM143" s="28">
        <v>19.63000000000007</v>
      </c>
    </row>
    <row r="144" spans="1:39" ht="15">
      <c r="A144" s="27" t="s">
        <v>99</v>
      </c>
      <c r="B144" s="29"/>
      <c r="C144" s="28">
        <v>387498.3100000014</v>
      </c>
      <c r="D144" s="28">
        <v>237794.06000000084</v>
      </c>
      <c r="E144" s="28">
        <v>29940.750000000106</v>
      </c>
      <c r="F144" s="28">
        <v>231682.01000000082</v>
      </c>
      <c r="G144" s="28">
        <v>55162.3700000002</v>
      </c>
      <c r="H144" s="28">
        <v>942077.5000000034</v>
      </c>
      <c r="I144" s="30"/>
      <c r="J144" s="28">
        <v>0</v>
      </c>
      <c r="K144" s="28">
        <v>26315.410000000094</v>
      </c>
      <c r="L144" s="28">
        <v>74467.11000000026</v>
      </c>
      <c r="M144" s="28">
        <v>100782.52000000035</v>
      </c>
      <c r="N144" s="30"/>
      <c r="O144" s="28">
        <v>157886.14000000057</v>
      </c>
      <c r="P144" s="28">
        <v>17715.950000000063</v>
      </c>
      <c r="Q144" s="28">
        <v>73261.46000000004</v>
      </c>
      <c r="R144" s="28">
        <v>1609.2600000000057</v>
      </c>
      <c r="S144" s="28">
        <v>51123.760000000184</v>
      </c>
      <c r="T144" s="28">
        <v>0</v>
      </c>
      <c r="U144" s="28">
        <v>246492.05000000086</v>
      </c>
      <c r="V144" s="28">
        <v>548088.6200000017</v>
      </c>
      <c r="W144" s="30"/>
      <c r="X144" s="28">
        <v>1590948.6400000055</v>
      </c>
      <c r="Y144" s="30"/>
      <c r="Z144" s="28">
        <v>717224.5000000024</v>
      </c>
      <c r="AA144" s="28">
        <v>73353.90000000026</v>
      </c>
      <c r="AB144" s="28">
        <v>451449.78000000137</v>
      </c>
      <c r="AC144" s="30"/>
      <c r="AD144" s="28">
        <v>330914.6400000012</v>
      </c>
      <c r="AE144" s="28">
        <v>16669.25000000006</v>
      </c>
      <c r="AF144" s="28">
        <v>106979.36000000038</v>
      </c>
      <c r="AG144" s="30"/>
      <c r="AH144" s="28">
        <v>907201.9600000032</v>
      </c>
      <c r="AI144" s="28">
        <v>0</v>
      </c>
      <c r="AJ144" s="28">
        <v>4325127.900000014</v>
      </c>
      <c r="AK144" s="28">
        <v>8011.380000000028</v>
      </c>
      <c r="AL144" s="28">
        <v>5232329.860000018</v>
      </c>
      <c r="AM144" s="28">
        <v>8011.380000000028</v>
      </c>
    </row>
    <row r="145" spans="1:39" ht="15">
      <c r="A145" s="27" t="s">
        <v>100</v>
      </c>
      <c r="B145" s="29"/>
      <c r="C145" s="28">
        <v>631445.2800000022</v>
      </c>
      <c r="D145" s="28">
        <v>262348.6100000009</v>
      </c>
      <c r="E145" s="28">
        <v>106029.29000000039</v>
      </c>
      <c r="F145" s="28">
        <v>108084.30000000038</v>
      </c>
      <c r="G145" s="28">
        <v>75095.30000000026</v>
      </c>
      <c r="H145" s="28">
        <v>1183002.7800000042</v>
      </c>
      <c r="I145" s="30"/>
      <c r="J145" s="28">
        <v>36197.29000000013</v>
      </c>
      <c r="K145" s="28">
        <v>42106.82000000015</v>
      </c>
      <c r="L145" s="28">
        <v>46995.100000000166</v>
      </c>
      <c r="M145" s="28">
        <v>125299.21000000044</v>
      </c>
      <c r="N145" s="30"/>
      <c r="O145" s="28">
        <v>87626.93000000031</v>
      </c>
      <c r="P145" s="28">
        <v>8194.910000000029</v>
      </c>
      <c r="Q145" s="28">
        <v>161781.4700000006</v>
      </c>
      <c r="R145" s="28">
        <v>539.5000000000019</v>
      </c>
      <c r="S145" s="28">
        <v>99530</v>
      </c>
      <c r="T145" s="28">
        <v>0</v>
      </c>
      <c r="U145" s="28">
        <v>233987.3000000007</v>
      </c>
      <c r="V145" s="28">
        <v>591660.1100000016</v>
      </c>
      <c r="W145" s="30"/>
      <c r="X145" s="28">
        <v>1899962.1000000061</v>
      </c>
      <c r="Y145" s="30"/>
      <c r="Z145" s="28">
        <v>1124061.7200000042</v>
      </c>
      <c r="AA145" s="28">
        <v>87083.06000000032</v>
      </c>
      <c r="AB145" s="28">
        <v>457393.85000000155</v>
      </c>
      <c r="AC145" s="30"/>
      <c r="AD145" s="28">
        <v>334895.9700000012</v>
      </c>
      <c r="AE145" s="28">
        <v>4549.860000000016</v>
      </c>
      <c r="AF145" s="28">
        <v>123920.02000000035</v>
      </c>
      <c r="AG145" s="30"/>
      <c r="AH145" s="28">
        <v>1115797.580000004</v>
      </c>
      <c r="AI145" s="28">
        <v>0</v>
      </c>
      <c r="AJ145" s="28">
        <v>459085.3700000016</v>
      </c>
      <c r="AK145" s="28">
        <v>0</v>
      </c>
      <c r="AL145" s="28">
        <v>1574882.9500000058</v>
      </c>
      <c r="AM145" s="28">
        <v>0</v>
      </c>
    </row>
    <row r="146" spans="1:39" ht="15">
      <c r="A146" s="27" t="s">
        <v>101</v>
      </c>
      <c r="B146" s="29"/>
      <c r="C146" s="28">
        <v>681721.4900000024</v>
      </c>
      <c r="D146" s="28">
        <v>539535.4900000019</v>
      </c>
      <c r="E146" s="28">
        <v>210074.38000000076</v>
      </c>
      <c r="F146" s="28">
        <v>175213.10000000062</v>
      </c>
      <c r="G146" s="28">
        <v>177688.63000000062</v>
      </c>
      <c r="H146" s="28">
        <v>1784233.0900000061</v>
      </c>
      <c r="I146" s="30"/>
      <c r="J146" s="28">
        <v>0</v>
      </c>
      <c r="K146" s="28">
        <v>201554.27000000075</v>
      </c>
      <c r="L146" s="28">
        <v>129389.4800000003</v>
      </c>
      <c r="M146" s="28">
        <v>330943.75000000105</v>
      </c>
      <c r="N146" s="30"/>
      <c r="O146" s="28">
        <v>150048.16000000053</v>
      </c>
      <c r="P146" s="28">
        <v>36629.400000000125</v>
      </c>
      <c r="Q146" s="28">
        <v>321301.87000000116</v>
      </c>
      <c r="R146" s="28">
        <v>25320.20000000009</v>
      </c>
      <c r="S146" s="28">
        <v>254705.49000000092</v>
      </c>
      <c r="T146" s="28">
        <v>32469.720000000118</v>
      </c>
      <c r="U146" s="28">
        <v>564603.9100000019</v>
      </c>
      <c r="V146" s="28">
        <v>1385078.750000005</v>
      </c>
      <c r="W146" s="30"/>
      <c r="X146" s="28">
        <v>3500255.590000012</v>
      </c>
      <c r="Y146" s="30"/>
      <c r="Z146" s="28">
        <v>1482580.5000000054</v>
      </c>
      <c r="AA146" s="28">
        <v>271019.38000000094</v>
      </c>
      <c r="AB146" s="28">
        <v>1240878.7300000044</v>
      </c>
      <c r="AC146" s="30"/>
      <c r="AD146" s="28">
        <v>328895.61000000115</v>
      </c>
      <c r="AE146" s="28">
        <v>80913.6300000003</v>
      </c>
      <c r="AF146" s="28">
        <v>290754.19000000105</v>
      </c>
      <c r="AG146" s="30"/>
      <c r="AH146" s="28">
        <v>583426.0600000022</v>
      </c>
      <c r="AI146" s="28">
        <v>4285.400000000015</v>
      </c>
      <c r="AJ146" s="28">
        <v>60286.18000000021</v>
      </c>
      <c r="AK146" s="28">
        <v>23013.89000000008</v>
      </c>
      <c r="AL146" s="28">
        <v>643712.2400000023</v>
      </c>
      <c r="AM146" s="28">
        <v>27299.290000000095</v>
      </c>
    </row>
    <row r="147" spans="1:39" ht="15">
      <c r="A147" s="27" t="s">
        <v>102</v>
      </c>
      <c r="B147" s="29"/>
      <c r="C147" s="28">
        <v>246684.98000000088</v>
      </c>
      <c r="D147" s="28">
        <v>159574.83000000057</v>
      </c>
      <c r="E147" s="28">
        <v>0</v>
      </c>
      <c r="F147" s="28">
        <v>80303.6600000003</v>
      </c>
      <c r="G147" s="28">
        <v>0</v>
      </c>
      <c r="H147" s="28">
        <v>486563.4700000017</v>
      </c>
      <c r="I147" s="30"/>
      <c r="J147" s="28">
        <v>0</v>
      </c>
      <c r="K147" s="28">
        <v>0</v>
      </c>
      <c r="L147" s="28">
        <v>6361.200000000023</v>
      </c>
      <c r="M147" s="28">
        <v>6361.200000000023</v>
      </c>
      <c r="N147" s="30"/>
      <c r="O147" s="28">
        <v>16179.500000000058</v>
      </c>
      <c r="P147" s="28">
        <v>9085.65000000003</v>
      </c>
      <c r="Q147" s="28">
        <v>42863.52000000016</v>
      </c>
      <c r="R147" s="28">
        <v>23761.620000000083</v>
      </c>
      <c r="S147" s="28">
        <v>0</v>
      </c>
      <c r="T147" s="28">
        <v>88629.03000000032</v>
      </c>
      <c r="U147" s="28">
        <v>28605.40000000011</v>
      </c>
      <c r="V147" s="28">
        <v>209124.72000000076</v>
      </c>
      <c r="W147" s="30"/>
      <c r="X147" s="28">
        <v>702049.3900000025</v>
      </c>
      <c r="Y147" s="30"/>
      <c r="Z147" s="28">
        <v>34635.040000000125</v>
      </c>
      <c r="AA147" s="28">
        <v>6361.200000000023</v>
      </c>
      <c r="AB147" s="28">
        <v>203310.47000000073</v>
      </c>
      <c r="AC147" s="30"/>
      <c r="AD147" s="28">
        <v>312598.1200000011</v>
      </c>
      <c r="AE147" s="28">
        <v>0</v>
      </c>
      <c r="AF147" s="28">
        <v>46444.23000000008</v>
      </c>
      <c r="AG147" s="30"/>
      <c r="AH147" s="28">
        <v>0</v>
      </c>
      <c r="AI147" s="28">
        <v>0</v>
      </c>
      <c r="AJ147" s="28">
        <v>0</v>
      </c>
      <c r="AK147" s="28">
        <v>182.95000000000067</v>
      </c>
      <c r="AL147" s="28">
        <v>0</v>
      </c>
      <c r="AM147" s="28">
        <v>182.95000000000067</v>
      </c>
    </row>
    <row r="148" spans="1:39" ht="15">
      <c r="A148" s="27" t="s">
        <v>103</v>
      </c>
      <c r="B148" s="29"/>
      <c r="C148" s="28">
        <v>20027181.31000007</v>
      </c>
      <c r="D148" s="28">
        <v>7860315.090000028</v>
      </c>
      <c r="E148" s="28">
        <v>1498122.2600000054</v>
      </c>
      <c r="F148" s="28">
        <v>4064559.5200000145</v>
      </c>
      <c r="G148" s="28">
        <v>612517.4100000022</v>
      </c>
      <c r="H148" s="28">
        <v>34062695.590000115</v>
      </c>
      <c r="I148" s="30"/>
      <c r="J148" s="28">
        <v>263390.95000000094</v>
      </c>
      <c r="K148" s="28">
        <v>3284292.5100000114</v>
      </c>
      <c r="L148" s="28">
        <v>894907.9100000032</v>
      </c>
      <c r="M148" s="28">
        <v>4442591.370000016</v>
      </c>
      <c r="N148" s="30"/>
      <c r="O148" s="28">
        <v>1043850.8400000037</v>
      </c>
      <c r="P148" s="28">
        <v>199305.02000000072</v>
      </c>
      <c r="Q148" s="28">
        <v>1868114.8500000054</v>
      </c>
      <c r="R148" s="28">
        <v>140024.9700000005</v>
      </c>
      <c r="S148" s="28">
        <v>2355163</v>
      </c>
      <c r="T148" s="28">
        <v>494485.5400000018</v>
      </c>
      <c r="U148" s="28">
        <v>4178545.7200000146</v>
      </c>
      <c r="V148" s="28">
        <v>10279489.940000027</v>
      </c>
      <c r="W148" s="30"/>
      <c r="X148" s="28">
        <v>48784776.900000155</v>
      </c>
      <c r="Y148" s="30"/>
      <c r="Z148" s="28">
        <v>23537278.920000084</v>
      </c>
      <c r="AA148" s="28">
        <v>3734730.0900000134</v>
      </c>
      <c r="AB148" s="28">
        <v>7534417.3400000185</v>
      </c>
      <c r="AC148" s="30"/>
      <c r="AD148" s="28">
        <v>8835376.000000032</v>
      </c>
      <c r="AE148" s="28">
        <v>744169.4200000026</v>
      </c>
      <c r="AF148" s="28">
        <v>3539871.730000013</v>
      </c>
      <c r="AG148" s="30"/>
      <c r="AH148" s="28">
        <v>15916083.770000057</v>
      </c>
      <c r="AI148" s="28">
        <v>0</v>
      </c>
      <c r="AJ148" s="28">
        <v>287643.830000001</v>
      </c>
      <c r="AK148" s="28">
        <v>1204158.5300000042</v>
      </c>
      <c r="AL148" s="28">
        <v>16203727.600000057</v>
      </c>
      <c r="AM148" s="28">
        <v>1204158.5300000042</v>
      </c>
    </row>
    <row r="149" spans="1:39" ht="15">
      <c r="A149" s="27" t="s">
        <v>104</v>
      </c>
      <c r="B149" s="29"/>
      <c r="C149" s="28">
        <v>30105839.10000011</v>
      </c>
      <c r="D149" s="28">
        <v>16448605.570000058</v>
      </c>
      <c r="E149" s="28">
        <v>1698261.420000006</v>
      </c>
      <c r="F149" s="28">
        <v>4429927.470000016</v>
      </c>
      <c r="G149" s="28">
        <v>823981.1100000029</v>
      </c>
      <c r="H149" s="28">
        <v>53506614.67000019</v>
      </c>
      <c r="I149" s="30"/>
      <c r="J149" s="28">
        <v>52485.50000000019</v>
      </c>
      <c r="K149" s="28">
        <v>1132983.970000004</v>
      </c>
      <c r="L149" s="28">
        <v>1715591.9700000063</v>
      </c>
      <c r="M149" s="28">
        <v>2901061.4400000107</v>
      </c>
      <c r="N149" s="30"/>
      <c r="O149" s="28">
        <v>2661837.5900000096</v>
      </c>
      <c r="P149" s="28">
        <v>1193358.6100000043</v>
      </c>
      <c r="Q149" s="28">
        <v>1826933.5000000065</v>
      </c>
      <c r="R149" s="28">
        <v>2798.52000000001</v>
      </c>
      <c r="S149" s="28">
        <v>0</v>
      </c>
      <c r="T149" s="28">
        <v>0</v>
      </c>
      <c r="U149" s="28">
        <v>7056256.960000024</v>
      </c>
      <c r="V149" s="28">
        <v>12741185.180000044</v>
      </c>
      <c r="W149" s="30"/>
      <c r="X149" s="28">
        <v>69148861.29000024</v>
      </c>
      <c r="Y149" s="30"/>
      <c r="Z149" s="28">
        <v>40761434.020000145</v>
      </c>
      <c r="AA149" s="28">
        <v>2100892.9800000074</v>
      </c>
      <c r="AB149" s="28">
        <v>9325716.410000034</v>
      </c>
      <c r="AC149" s="30"/>
      <c r="AD149" s="28">
        <v>23364425.060000084</v>
      </c>
      <c r="AE149" s="28">
        <v>1197169.3600000043</v>
      </c>
      <c r="AF149" s="28">
        <v>4564805.490000016</v>
      </c>
      <c r="AG149" s="30"/>
      <c r="AH149" s="28">
        <v>19702900.39000007</v>
      </c>
      <c r="AI149" s="28">
        <v>44753.16000000016</v>
      </c>
      <c r="AJ149" s="28">
        <v>965.0500000000035</v>
      </c>
      <c r="AK149" s="28">
        <v>1686691.050000006</v>
      </c>
      <c r="AL149" s="28">
        <v>19703865.440000072</v>
      </c>
      <c r="AM149" s="28">
        <v>1731444.2100000062</v>
      </c>
    </row>
    <row r="150" spans="1:39" ht="15">
      <c r="A150" s="5" t="s">
        <v>169</v>
      </c>
      <c r="B150" s="26"/>
      <c r="C150" s="8">
        <f>SUM(C121:C149)</f>
        <v>93514320.96000034</v>
      </c>
      <c r="D150" s="8">
        <f aca="true" t="shared" si="37" ref="D150:AM150">SUM(D121:D149)</f>
        <v>42792009.24000015</v>
      </c>
      <c r="E150" s="8">
        <f t="shared" si="37"/>
        <v>11459908.74000004</v>
      </c>
      <c r="F150" s="8">
        <f t="shared" si="37"/>
        <v>21106922.200000077</v>
      </c>
      <c r="G150" s="8">
        <f t="shared" si="37"/>
        <v>7489347.890000027</v>
      </c>
      <c r="H150" s="8">
        <f t="shared" si="37"/>
        <v>176362509.03000063</v>
      </c>
      <c r="I150" s="21"/>
      <c r="J150" s="8">
        <f t="shared" si="37"/>
        <v>1176404.4300000044</v>
      </c>
      <c r="K150" s="8">
        <f t="shared" si="37"/>
        <v>10402710.510000037</v>
      </c>
      <c r="L150" s="8">
        <f t="shared" si="37"/>
        <v>7296894.350000026</v>
      </c>
      <c r="M150" s="8">
        <f t="shared" si="37"/>
        <v>18876009.290000066</v>
      </c>
      <c r="N150" s="21"/>
      <c r="O150" s="8">
        <f t="shared" si="37"/>
        <v>15192968.090000052</v>
      </c>
      <c r="P150" s="8">
        <f t="shared" si="37"/>
        <v>2443342.2800000086</v>
      </c>
      <c r="Q150" s="8">
        <f t="shared" si="37"/>
        <v>11024912.520000033</v>
      </c>
      <c r="R150" s="8">
        <f t="shared" si="37"/>
        <v>1051862.6600000039</v>
      </c>
      <c r="S150" s="8">
        <f t="shared" si="37"/>
        <v>7709488.120000016</v>
      </c>
      <c r="T150" s="8">
        <f t="shared" si="37"/>
        <v>1422626.5600000052</v>
      </c>
      <c r="U150" s="8">
        <f t="shared" si="37"/>
        <v>32022159.0000001</v>
      </c>
      <c r="V150" s="8">
        <f t="shared" si="37"/>
        <v>70867359.23000024</v>
      </c>
      <c r="W150" s="21"/>
      <c r="X150" s="8">
        <f t="shared" si="37"/>
        <v>266105877.5500009</v>
      </c>
      <c r="Y150" s="21"/>
      <c r="Z150" s="8">
        <f t="shared" si="37"/>
        <v>125563494.89000046</v>
      </c>
      <c r="AA150" s="8">
        <f t="shared" si="37"/>
        <v>14840185.750000052</v>
      </c>
      <c r="AB150" s="8">
        <f t="shared" si="37"/>
        <v>53555201.700000174</v>
      </c>
      <c r="AC150" s="21"/>
      <c r="AD150" s="8">
        <f t="shared" si="37"/>
        <v>63193172.33000022</v>
      </c>
      <c r="AE150" s="8">
        <f t="shared" si="37"/>
        <v>5356069.820000019</v>
      </c>
      <c r="AF150" s="8">
        <f t="shared" si="37"/>
        <v>20728050.96000007</v>
      </c>
      <c r="AG150" s="21"/>
      <c r="AH150" s="8">
        <f t="shared" si="37"/>
        <v>75120900.52000028</v>
      </c>
      <c r="AI150" s="8">
        <f t="shared" si="37"/>
        <v>105970.07000000036</v>
      </c>
      <c r="AJ150" s="8">
        <f t="shared" si="37"/>
        <v>10842280.770000037</v>
      </c>
      <c r="AK150" s="8">
        <f t="shared" si="37"/>
        <v>3667025.120000013</v>
      </c>
      <c r="AL150" s="8">
        <f t="shared" si="37"/>
        <v>85963181.2900003</v>
      </c>
      <c r="AM150" s="8">
        <f t="shared" si="37"/>
        <v>3772995.1900000134</v>
      </c>
    </row>
    <row r="151" spans="1:39" s="9" customFormat="1" ht="15">
      <c r="A151" s="13"/>
      <c r="B151" s="22"/>
      <c r="C151" s="14"/>
      <c r="D151" s="14"/>
      <c r="E151" s="14"/>
      <c r="F151" s="14"/>
      <c r="G151" s="14"/>
      <c r="H151" s="14"/>
      <c r="I151" s="20"/>
      <c r="J151" s="14"/>
      <c r="K151" s="14"/>
      <c r="L151" s="14"/>
      <c r="M151" s="14"/>
      <c r="N151" s="20"/>
      <c r="O151" s="14"/>
      <c r="P151" s="14"/>
      <c r="Q151" s="14"/>
      <c r="R151" s="14"/>
      <c r="S151" s="14"/>
      <c r="T151" s="14"/>
      <c r="U151" s="14"/>
      <c r="V151" s="14"/>
      <c r="W151" s="20"/>
      <c r="X151" s="14"/>
      <c r="Y151" s="20"/>
      <c r="Z151" s="14"/>
      <c r="AA151" s="14"/>
      <c r="AB151" s="14"/>
      <c r="AC151" s="20"/>
      <c r="AD151" s="14"/>
      <c r="AE151" s="14"/>
      <c r="AF151" s="14"/>
      <c r="AG151" s="20"/>
      <c r="AH151" s="14"/>
      <c r="AI151" s="14"/>
      <c r="AJ151" s="14"/>
      <c r="AK151" s="14"/>
      <c r="AL151" s="14"/>
      <c r="AM151" s="14"/>
    </row>
    <row r="152" spans="1:39" s="1" customFormat="1" ht="15">
      <c r="A152" s="37" t="s">
        <v>159</v>
      </c>
      <c r="B152" s="15"/>
      <c r="C152" s="38" t="s">
        <v>137</v>
      </c>
      <c r="D152" s="38"/>
      <c r="E152" s="38"/>
      <c r="F152" s="38"/>
      <c r="G152" s="38"/>
      <c r="H152" s="38"/>
      <c r="I152" s="32"/>
      <c r="J152" s="38" t="s">
        <v>125</v>
      </c>
      <c r="K152" s="38"/>
      <c r="L152" s="38"/>
      <c r="M152" s="38"/>
      <c r="N152" s="32"/>
      <c r="O152" s="38" t="s">
        <v>146</v>
      </c>
      <c r="P152" s="38"/>
      <c r="Q152" s="38"/>
      <c r="R152" s="38"/>
      <c r="S152" s="38"/>
      <c r="T152" s="38"/>
      <c r="U152" s="38"/>
      <c r="V152" s="38"/>
      <c r="W152" s="32"/>
      <c r="X152" s="39" t="s">
        <v>124</v>
      </c>
      <c r="Y152" s="32"/>
      <c r="Z152" s="38" t="s">
        <v>156</v>
      </c>
      <c r="AA152" s="38"/>
      <c r="AB152" s="38"/>
      <c r="AC152" s="33"/>
      <c r="AD152" s="38" t="s">
        <v>158</v>
      </c>
      <c r="AE152" s="38"/>
      <c r="AF152" s="38"/>
      <c r="AG152" s="33"/>
      <c r="AH152" s="38" t="s">
        <v>155</v>
      </c>
      <c r="AI152" s="38"/>
      <c r="AJ152" s="38" t="s">
        <v>126</v>
      </c>
      <c r="AK152" s="38"/>
      <c r="AL152" s="38" t="s">
        <v>152</v>
      </c>
      <c r="AM152" s="38"/>
    </row>
    <row r="153" spans="1:39" s="2" customFormat="1" ht="45">
      <c r="A153" s="37"/>
      <c r="B153" s="23"/>
      <c r="C153" s="31" t="s">
        <v>138</v>
      </c>
      <c r="D153" s="31" t="s">
        <v>139</v>
      </c>
      <c r="E153" s="31" t="s">
        <v>140</v>
      </c>
      <c r="F153" s="31" t="s">
        <v>143</v>
      </c>
      <c r="G153" s="31" t="s">
        <v>141</v>
      </c>
      <c r="H153" s="31" t="s">
        <v>142</v>
      </c>
      <c r="I153" s="16"/>
      <c r="J153" s="31" t="s">
        <v>144</v>
      </c>
      <c r="K153" s="31" t="s">
        <v>145</v>
      </c>
      <c r="L153" s="31" t="s">
        <v>141</v>
      </c>
      <c r="M153" s="31" t="s">
        <v>142</v>
      </c>
      <c r="N153" s="16"/>
      <c r="O153" s="31" t="s">
        <v>147</v>
      </c>
      <c r="P153" s="31" t="s">
        <v>148</v>
      </c>
      <c r="Q153" s="31" t="s">
        <v>127</v>
      </c>
      <c r="R153" s="31" t="s">
        <v>149</v>
      </c>
      <c r="S153" s="31" t="s">
        <v>151</v>
      </c>
      <c r="T153" s="31" t="s">
        <v>150</v>
      </c>
      <c r="U153" s="31" t="s">
        <v>141</v>
      </c>
      <c r="V153" s="31" t="s">
        <v>142</v>
      </c>
      <c r="W153" s="16"/>
      <c r="X153" s="39"/>
      <c r="Y153" s="16"/>
      <c r="Z153" s="31" t="s">
        <v>157</v>
      </c>
      <c r="AA153" s="31" t="s">
        <v>129</v>
      </c>
      <c r="AB153" s="31" t="s">
        <v>128</v>
      </c>
      <c r="AC153" s="16"/>
      <c r="AD153" s="31" t="s">
        <v>157</v>
      </c>
      <c r="AE153" s="31" t="s">
        <v>129</v>
      </c>
      <c r="AF153" s="31" t="s">
        <v>128</v>
      </c>
      <c r="AG153" s="16"/>
      <c r="AH153" s="31" t="s">
        <v>153</v>
      </c>
      <c r="AI153" s="31" t="s">
        <v>154</v>
      </c>
      <c r="AJ153" s="31" t="s">
        <v>153</v>
      </c>
      <c r="AK153" s="31" t="s">
        <v>154</v>
      </c>
      <c r="AL153" s="31" t="s">
        <v>153</v>
      </c>
      <c r="AM153" s="31" t="s">
        <v>154</v>
      </c>
    </row>
    <row r="154" spans="1:39" ht="15">
      <c r="A154" s="27" t="s">
        <v>105</v>
      </c>
      <c r="B154" s="29"/>
      <c r="C154" s="28">
        <v>942096.2500000034</v>
      </c>
      <c r="D154" s="28">
        <v>681351.1400000025</v>
      </c>
      <c r="E154" s="28">
        <v>135352.1100000005</v>
      </c>
      <c r="F154" s="28">
        <v>417972.58000000153</v>
      </c>
      <c r="G154" s="28">
        <v>193746.7400000007</v>
      </c>
      <c r="H154" s="28">
        <v>2370518.8200000087</v>
      </c>
      <c r="I154" s="30"/>
      <c r="J154" s="28">
        <v>111427.9300000004</v>
      </c>
      <c r="K154" s="28">
        <v>229659.19000000082</v>
      </c>
      <c r="L154" s="28">
        <v>238689.99000000083</v>
      </c>
      <c r="M154" s="28">
        <v>579777.1100000021</v>
      </c>
      <c r="N154" s="30"/>
      <c r="O154" s="28">
        <v>512018.10000000184</v>
      </c>
      <c r="P154" s="28">
        <v>0</v>
      </c>
      <c r="Q154" s="28">
        <v>298535.4400000009</v>
      </c>
      <c r="R154" s="28">
        <v>35888.300000000134</v>
      </c>
      <c r="S154" s="28">
        <v>184016</v>
      </c>
      <c r="T154" s="28">
        <v>4803.960000000017</v>
      </c>
      <c r="U154" s="28">
        <v>771652.5800000025</v>
      </c>
      <c r="V154" s="28">
        <v>1806914.3800000052</v>
      </c>
      <c r="W154" s="30"/>
      <c r="X154" s="28">
        <v>4757210.310000016</v>
      </c>
      <c r="Y154" s="30"/>
      <c r="Z154" s="28">
        <v>1298707.2200000044</v>
      </c>
      <c r="AA154" s="28">
        <v>464771.960000001</v>
      </c>
      <c r="AB154" s="28">
        <v>1589344.220000005</v>
      </c>
      <c r="AC154" s="30"/>
      <c r="AD154" s="28">
        <v>1224603.8100000042</v>
      </c>
      <c r="AE154" s="28">
        <v>175564.4400000006</v>
      </c>
      <c r="AF154" s="28">
        <v>401681.75000000134</v>
      </c>
      <c r="AG154" s="30"/>
      <c r="AH154" s="28">
        <v>2573223.670000009</v>
      </c>
      <c r="AI154" s="28">
        <v>7967.750000000028</v>
      </c>
      <c r="AJ154" s="28">
        <v>397706.4300000014</v>
      </c>
      <c r="AK154" s="28">
        <v>42716.050000000156</v>
      </c>
      <c r="AL154" s="28">
        <v>2970930.1000000103</v>
      </c>
      <c r="AM154" s="28">
        <v>50683.800000000185</v>
      </c>
    </row>
    <row r="155" spans="1:39" ht="15">
      <c r="A155" s="27" t="s">
        <v>106</v>
      </c>
      <c r="B155" s="29"/>
      <c r="C155" s="28">
        <v>8501543.73000003</v>
      </c>
      <c r="D155" s="28">
        <v>5585966.6700000195</v>
      </c>
      <c r="E155" s="28">
        <v>1852939.6400000066</v>
      </c>
      <c r="F155" s="28">
        <v>2413663.4300000085</v>
      </c>
      <c r="G155" s="28">
        <v>902618.9800000032</v>
      </c>
      <c r="H155" s="28">
        <v>19256732.45000007</v>
      </c>
      <c r="I155" s="30"/>
      <c r="J155" s="28">
        <v>278240.140000001</v>
      </c>
      <c r="K155" s="28">
        <v>408138.24000000145</v>
      </c>
      <c r="L155" s="28">
        <v>1372310.8700000048</v>
      </c>
      <c r="M155" s="28">
        <v>2058689.2500000072</v>
      </c>
      <c r="N155" s="30"/>
      <c r="O155" s="28">
        <v>2215599.670000008</v>
      </c>
      <c r="P155" s="28">
        <v>371274.57000000135</v>
      </c>
      <c r="Q155" s="28">
        <v>851330.9200000031</v>
      </c>
      <c r="R155" s="28">
        <v>0</v>
      </c>
      <c r="S155" s="28">
        <v>0</v>
      </c>
      <c r="T155" s="28">
        <v>0</v>
      </c>
      <c r="U155" s="28">
        <v>2743585.39000001</v>
      </c>
      <c r="V155" s="28">
        <v>6181790.550000022</v>
      </c>
      <c r="W155" s="30"/>
      <c r="X155" s="28">
        <v>27497212.2500001</v>
      </c>
      <c r="Y155" s="30"/>
      <c r="Z155" s="28">
        <v>16291323.560000032</v>
      </c>
      <c r="AA155" s="28">
        <v>1792069.1200000062</v>
      </c>
      <c r="AB155" s="28">
        <v>5911140.18000002</v>
      </c>
      <c r="AC155" s="30"/>
      <c r="AD155" s="28">
        <v>8044184.170000029</v>
      </c>
      <c r="AE155" s="28">
        <v>609539.2000000022</v>
      </c>
      <c r="AF155" s="28">
        <v>1205576.9200000037</v>
      </c>
      <c r="AG155" s="30"/>
      <c r="AH155" s="28">
        <v>12507169.750000047</v>
      </c>
      <c r="AI155" s="28">
        <v>12210.360000000044</v>
      </c>
      <c r="AJ155" s="28">
        <v>2718391.1900000097</v>
      </c>
      <c r="AK155" s="28">
        <v>996373.7200000035</v>
      </c>
      <c r="AL155" s="28">
        <v>15225560.940000057</v>
      </c>
      <c r="AM155" s="28">
        <v>1008584.0800000036</v>
      </c>
    </row>
    <row r="156" spans="1:39" ht="15">
      <c r="A156" s="27" t="s">
        <v>107</v>
      </c>
      <c r="B156" s="29"/>
      <c r="C156" s="28">
        <v>1923528.0700000068</v>
      </c>
      <c r="D156" s="28">
        <v>871117.4500000032</v>
      </c>
      <c r="E156" s="28">
        <v>221222.09000000078</v>
      </c>
      <c r="F156" s="28">
        <v>514232.3600000018</v>
      </c>
      <c r="G156" s="28">
        <v>524210.80000000185</v>
      </c>
      <c r="H156" s="28">
        <v>4054310.770000014</v>
      </c>
      <c r="I156" s="30"/>
      <c r="J156" s="28">
        <v>101613.02000000037</v>
      </c>
      <c r="K156" s="28">
        <v>203216.49000000072</v>
      </c>
      <c r="L156" s="28">
        <v>245067.18000000087</v>
      </c>
      <c r="M156" s="28">
        <v>549896.6900000019</v>
      </c>
      <c r="N156" s="30"/>
      <c r="O156" s="28">
        <v>634431.4100000022</v>
      </c>
      <c r="P156" s="28">
        <v>262348.78000000096</v>
      </c>
      <c r="Q156" s="28">
        <v>406164.5300000014</v>
      </c>
      <c r="R156" s="28">
        <v>1292.2000000000046</v>
      </c>
      <c r="S156" s="28">
        <v>0</v>
      </c>
      <c r="T156" s="28">
        <v>0</v>
      </c>
      <c r="U156" s="28">
        <v>1516496.1000000052</v>
      </c>
      <c r="V156" s="28">
        <v>2820733.02000001</v>
      </c>
      <c r="W156" s="30"/>
      <c r="X156" s="28">
        <v>7424940.480000026</v>
      </c>
      <c r="Y156" s="30"/>
      <c r="Z156" s="28">
        <v>3419508.9100000123</v>
      </c>
      <c r="AA156" s="28">
        <v>421731.98000000144</v>
      </c>
      <c r="AB156" s="28">
        <v>2613384.2900000094</v>
      </c>
      <c r="AC156" s="30"/>
      <c r="AD156" s="28">
        <v>1148016.160000004</v>
      </c>
      <c r="AE156" s="28">
        <v>142239.88000000053</v>
      </c>
      <c r="AF156" s="28">
        <v>372828.14000000124</v>
      </c>
      <c r="AG156" s="30"/>
      <c r="AH156" s="28">
        <v>1775436.2100000065</v>
      </c>
      <c r="AI156" s="28">
        <v>11264.15000000004</v>
      </c>
      <c r="AJ156" s="28">
        <v>1689.5700000000058</v>
      </c>
      <c r="AK156" s="28">
        <v>165514.62000000058</v>
      </c>
      <c r="AL156" s="28">
        <v>1777125.7800000065</v>
      </c>
      <c r="AM156" s="28">
        <v>176778.77000000063</v>
      </c>
    </row>
    <row r="157" spans="1:39" ht="15">
      <c r="A157" s="27" t="s">
        <v>108</v>
      </c>
      <c r="B157" s="29"/>
      <c r="C157" s="28">
        <v>10209485.610000035</v>
      </c>
      <c r="D157" s="28">
        <v>2552976.9000000088</v>
      </c>
      <c r="E157" s="28">
        <v>918895.1300000033</v>
      </c>
      <c r="F157" s="28">
        <v>1758708.0300000063</v>
      </c>
      <c r="G157" s="28">
        <v>1343452.8100000047</v>
      </c>
      <c r="H157" s="28">
        <v>16783518.480000056</v>
      </c>
      <c r="I157" s="30"/>
      <c r="J157" s="28">
        <v>189213.81000000067</v>
      </c>
      <c r="K157" s="28">
        <v>1320952.1700000046</v>
      </c>
      <c r="L157" s="28">
        <v>936624.6600000034</v>
      </c>
      <c r="M157" s="28">
        <v>2446790.640000009</v>
      </c>
      <c r="N157" s="30"/>
      <c r="O157" s="28">
        <v>924505.6900000033</v>
      </c>
      <c r="P157" s="28">
        <v>1242894.8300000045</v>
      </c>
      <c r="Q157" s="28">
        <v>2264522.390000008</v>
      </c>
      <c r="R157" s="28">
        <v>5386</v>
      </c>
      <c r="S157" s="28">
        <v>0</v>
      </c>
      <c r="T157" s="28">
        <v>0</v>
      </c>
      <c r="U157" s="28">
        <v>4037955.6500000125</v>
      </c>
      <c r="V157" s="28">
        <v>8475264.560000028</v>
      </c>
      <c r="W157" s="30"/>
      <c r="X157" s="28">
        <v>27705573.680000093</v>
      </c>
      <c r="Y157" s="30"/>
      <c r="Z157" s="28">
        <v>11495927.150000041</v>
      </c>
      <c r="AA157" s="28">
        <v>1816291.9400000067</v>
      </c>
      <c r="AB157" s="28">
        <v>7703997.580000028</v>
      </c>
      <c r="AC157" s="30"/>
      <c r="AD157" s="28">
        <v>8522999.16000003</v>
      </c>
      <c r="AE157" s="28">
        <v>583903.8800000021</v>
      </c>
      <c r="AF157" s="28">
        <v>1507916.8600000048</v>
      </c>
      <c r="AG157" s="30"/>
      <c r="AH157" s="28">
        <v>7696923.110000027</v>
      </c>
      <c r="AI157" s="28">
        <v>18772.330000000067</v>
      </c>
      <c r="AJ157" s="28">
        <v>1997928.5200000072</v>
      </c>
      <c r="AK157" s="28">
        <v>510475.1700000018</v>
      </c>
      <c r="AL157" s="28">
        <v>9694851.630000034</v>
      </c>
      <c r="AM157" s="28">
        <v>529247.5000000019</v>
      </c>
    </row>
    <row r="158" spans="1:39" ht="15">
      <c r="A158" s="27" t="s">
        <v>109</v>
      </c>
      <c r="B158" s="29"/>
      <c r="C158" s="28">
        <v>287548</v>
      </c>
      <c r="D158" s="28">
        <v>254074.5400000009</v>
      </c>
      <c r="E158" s="28">
        <v>73526.63000000027</v>
      </c>
      <c r="F158" s="28">
        <v>344347.20000000123</v>
      </c>
      <c r="G158" s="28">
        <v>104329.66000000038</v>
      </c>
      <c r="H158" s="28">
        <v>1063826.0300000028</v>
      </c>
      <c r="I158" s="30"/>
      <c r="J158" s="28">
        <v>32156.460000000112</v>
      </c>
      <c r="K158" s="28">
        <v>27044.250000000095</v>
      </c>
      <c r="L158" s="28">
        <v>82203.4100000003</v>
      </c>
      <c r="M158" s="28">
        <v>141404.12000000052</v>
      </c>
      <c r="N158" s="30"/>
      <c r="O158" s="28">
        <v>174855.14000000063</v>
      </c>
      <c r="P158" s="28">
        <v>0</v>
      </c>
      <c r="Q158" s="28">
        <v>90149.50000000032</v>
      </c>
      <c r="R158" s="28">
        <v>0</v>
      </c>
      <c r="S158" s="28">
        <v>86192.40000000031</v>
      </c>
      <c r="T158" s="28">
        <v>0</v>
      </c>
      <c r="U158" s="28">
        <v>192060.4500000007</v>
      </c>
      <c r="V158" s="28">
        <v>543257.490000002</v>
      </c>
      <c r="W158" s="30"/>
      <c r="X158" s="28">
        <v>1748487.6400000053</v>
      </c>
      <c r="Y158" s="30"/>
      <c r="Z158" s="28">
        <v>687666.1800000025</v>
      </c>
      <c r="AA158" s="28">
        <v>86181.4700000003</v>
      </c>
      <c r="AB158" s="28">
        <v>428799.2500000015</v>
      </c>
      <c r="AC158" s="30"/>
      <c r="AD158" s="28">
        <v>622614.0300000022</v>
      </c>
      <c r="AE158" s="28">
        <v>61180.240000000165</v>
      </c>
      <c r="AF158" s="28">
        <v>216997.68000000075</v>
      </c>
      <c r="AG158" s="30"/>
      <c r="AH158" s="28">
        <v>1177469.3000000042</v>
      </c>
      <c r="AI158" s="28">
        <v>300</v>
      </c>
      <c r="AJ158" s="28">
        <v>343620</v>
      </c>
      <c r="AK158" s="28">
        <v>18389.210000000065</v>
      </c>
      <c r="AL158" s="28">
        <v>1521089.3000000042</v>
      </c>
      <c r="AM158" s="28">
        <v>18689.210000000065</v>
      </c>
    </row>
    <row r="159" spans="1:39" ht="15">
      <c r="A159" s="27" t="s">
        <v>110</v>
      </c>
      <c r="B159" s="29"/>
      <c r="C159" s="28">
        <v>53784.09000000019</v>
      </c>
      <c r="D159" s="28">
        <v>12030.900000000041</v>
      </c>
      <c r="E159" s="28">
        <v>0</v>
      </c>
      <c r="F159" s="28">
        <v>46705.170000000166</v>
      </c>
      <c r="G159" s="28">
        <v>28960.430000000106</v>
      </c>
      <c r="H159" s="28">
        <v>141480.59000000052</v>
      </c>
      <c r="I159" s="30"/>
      <c r="J159" s="28">
        <v>8962.560000000032</v>
      </c>
      <c r="K159" s="28">
        <v>13892.230000000049</v>
      </c>
      <c r="L159" s="28">
        <v>13760.310000000049</v>
      </c>
      <c r="M159" s="28">
        <v>36615.10000000013</v>
      </c>
      <c r="N159" s="30"/>
      <c r="O159" s="28">
        <v>43634.150000000154</v>
      </c>
      <c r="P159" s="28">
        <v>0</v>
      </c>
      <c r="Q159" s="28">
        <v>43204.94000000016</v>
      </c>
      <c r="R159" s="28">
        <v>0</v>
      </c>
      <c r="S159" s="28">
        <v>0</v>
      </c>
      <c r="T159" s="28">
        <v>0</v>
      </c>
      <c r="U159" s="28">
        <v>96504.42000000035</v>
      </c>
      <c r="V159" s="28">
        <v>183343.51000000065</v>
      </c>
      <c r="W159" s="30"/>
      <c r="X159" s="28">
        <v>361439.2000000013</v>
      </c>
      <c r="Y159" s="30"/>
      <c r="Z159" s="28">
        <v>86192.48000000032</v>
      </c>
      <c r="AA159" s="28">
        <v>24925.610000000088</v>
      </c>
      <c r="AB159" s="28">
        <v>146573.56000000052</v>
      </c>
      <c r="AC159" s="30"/>
      <c r="AD159" s="28">
        <v>101842.79000000036</v>
      </c>
      <c r="AE159" s="28">
        <v>48365.28000000017</v>
      </c>
      <c r="AF159" s="28">
        <v>104925.37000000033</v>
      </c>
      <c r="AG159" s="30"/>
      <c r="AH159" s="28">
        <v>314050.2100000011</v>
      </c>
      <c r="AI159" s="28">
        <v>0</v>
      </c>
      <c r="AJ159" s="28">
        <v>0</v>
      </c>
      <c r="AK159" s="28">
        <v>582.740000000002</v>
      </c>
      <c r="AL159" s="28">
        <v>314050.2100000011</v>
      </c>
      <c r="AM159" s="28">
        <v>582.740000000002</v>
      </c>
    </row>
    <row r="160" spans="1:39" ht="15">
      <c r="A160" s="27" t="s">
        <v>111</v>
      </c>
      <c r="B160" s="29"/>
      <c r="C160" s="28">
        <v>281005.04000000097</v>
      </c>
      <c r="D160" s="28">
        <v>141503.7000000005</v>
      </c>
      <c r="E160" s="28">
        <v>10369.270000000037</v>
      </c>
      <c r="F160" s="28">
        <v>287048.30000000104</v>
      </c>
      <c r="G160" s="28">
        <v>62881.51000000023</v>
      </c>
      <c r="H160" s="28">
        <v>782807.8200000029</v>
      </c>
      <c r="I160" s="30"/>
      <c r="J160" s="28">
        <v>24306</v>
      </c>
      <c r="K160" s="28">
        <v>8629.89000000003</v>
      </c>
      <c r="L160" s="28">
        <v>79415.67000000027</v>
      </c>
      <c r="M160" s="28">
        <v>112351.5600000003</v>
      </c>
      <c r="N160" s="30"/>
      <c r="O160" s="28">
        <v>238284.90000000084</v>
      </c>
      <c r="P160" s="28">
        <v>0</v>
      </c>
      <c r="Q160" s="28">
        <v>119279.78000000042</v>
      </c>
      <c r="R160" s="28">
        <v>0</v>
      </c>
      <c r="S160" s="28">
        <v>51843.800000000185</v>
      </c>
      <c r="T160" s="28">
        <v>0</v>
      </c>
      <c r="U160" s="28">
        <v>239075.14000000074</v>
      </c>
      <c r="V160" s="28">
        <v>648483.6200000022</v>
      </c>
      <c r="W160" s="30"/>
      <c r="X160" s="28">
        <v>1543643.0000000054</v>
      </c>
      <c r="Y160" s="30"/>
      <c r="Z160" s="28">
        <v>406630.67000000144</v>
      </c>
      <c r="AA160" s="28">
        <v>64058.29000000023</v>
      </c>
      <c r="AB160" s="28">
        <v>547648.3200000018</v>
      </c>
      <c r="AC160" s="30"/>
      <c r="AD160" s="28">
        <v>428865.4400000015</v>
      </c>
      <c r="AE160" s="28">
        <v>50028.59000000018</v>
      </c>
      <c r="AF160" s="28">
        <v>355733.29000000126</v>
      </c>
      <c r="AG160" s="30"/>
      <c r="AH160" s="28">
        <v>994966.7800000035</v>
      </c>
      <c r="AI160" s="28">
        <v>0</v>
      </c>
      <c r="AJ160" s="28">
        <v>317277.5000000011</v>
      </c>
      <c r="AK160" s="28">
        <v>8955.020000000031</v>
      </c>
      <c r="AL160" s="28">
        <v>1312244.2800000047</v>
      </c>
      <c r="AM160" s="28">
        <v>8955.020000000031</v>
      </c>
    </row>
    <row r="161" spans="1:39" ht="15">
      <c r="A161" s="27" t="s">
        <v>122</v>
      </c>
      <c r="B161" s="29"/>
      <c r="C161" s="28">
        <v>32358477.170000117</v>
      </c>
      <c r="D161" s="28">
        <v>11621539.460000042</v>
      </c>
      <c r="E161" s="28">
        <v>1286914.1900000046</v>
      </c>
      <c r="F161" s="28">
        <v>4311433.240000015</v>
      </c>
      <c r="G161" s="28">
        <v>1240070.2100000044</v>
      </c>
      <c r="H161" s="28">
        <v>50818434.27000018</v>
      </c>
      <c r="I161" s="30"/>
      <c r="J161" s="28">
        <v>541300.740000002</v>
      </c>
      <c r="K161" s="28">
        <v>2328967.6400000085</v>
      </c>
      <c r="L161" s="28">
        <v>1951981.590000007</v>
      </c>
      <c r="M161" s="28">
        <v>4822249.970000017</v>
      </c>
      <c r="N161" s="30"/>
      <c r="O161" s="28">
        <v>2891505.44000001</v>
      </c>
      <c r="P161" s="28">
        <v>2250707.660000008</v>
      </c>
      <c r="Q161" s="28">
        <v>1666139.7700000005</v>
      </c>
      <c r="R161" s="28">
        <v>0</v>
      </c>
      <c r="S161" s="28">
        <v>302875.89000000106</v>
      </c>
      <c r="T161" s="28">
        <v>128773.03000000045</v>
      </c>
      <c r="U161" s="28">
        <v>5875746.720000022</v>
      </c>
      <c r="V161" s="28">
        <v>13115748.510000043</v>
      </c>
      <c r="W161" s="30"/>
      <c r="X161" s="28">
        <v>68756432.75000024</v>
      </c>
      <c r="Y161" s="30"/>
      <c r="Z161" s="28">
        <v>41964292.64000015</v>
      </c>
      <c r="AA161" s="28">
        <v>3597839.880000013</v>
      </c>
      <c r="AB161" s="28">
        <v>12607396.780000037</v>
      </c>
      <c r="AC161" s="30"/>
      <c r="AD161" s="28">
        <v>21358598.07000008</v>
      </c>
      <c r="AE161" s="28">
        <v>1516014.2200000053</v>
      </c>
      <c r="AF161" s="28">
        <v>2360901.7300000084</v>
      </c>
      <c r="AG161" s="30"/>
      <c r="AH161" s="28">
        <v>21873141.740000077</v>
      </c>
      <c r="AI161" s="28">
        <v>73112.60000000027</v>
      </c>
      <c r="AJ161" s="28">
        <v>77160.18000000028</v>
      </c>
      <c r="AK161" s="28">
        <v>1657803.2100000058</v>
      </c>
      <c r="AL161" s="28">
        <v>21950301.920000076</v>
      </c>
      <c r="AM161" s="28">
        <v>1730915.810000006</v>
      </c>
    </row>
    <row r="162" spans="1:39" ht="15">
      <c r="A162" s="5" t="s">
        <v>168</v>
      </c>
      <c r="B162" s="26"/>
      <c r="C162" s="8">
        <f>SUM(C154:C161)</f>
        <v>54557467.9600002</v>
      </c>
      <c r="D162" s="8">
        <f aca="true" t="shared" si="38" ref="D162:AM162">SUM(D154:D161)</f>
        <v>21720560.76000008</v>
      </c>
      <c r="E162" s="8">
        <f t="shared" si="38"/>
        <v>4499219.060000016</v>
      </c>
      <c r="F162" s="8">
        <f t="shared" si="38"/>
        <v>10094110.310000036</v>
      </c>
      <c r="G162" s="8">
        <f t="shared" si="38"/>
        <v>4400271.1400000155</v>
      </c>
      <c r="H162" s="8">
        <f t="shared" si="38"/>
        <v>95271629.23000033</v>
      </c>
      <c r="I162" s="21"/>
      <c r="J162" s="8">
        <f t="shared" si="38"/>
        <v>1287220.6600000046</v>
      </c>
      <c r="K162" s="8">
        <f t="shared" si="38"/>
        <v>4540500.100000016</v>
      </c>
      <c r="L162" s="8">
        <f t="shared" si="38"/>
        <v>4920053.680000017</v>
      </c>
      <c r="M162" s="8">
        <f t="shared" si="38"/>
        <v>10747774.440000039</v>
      </c>
      <c r="N162" s="21"/>
      <c r="O162" s="8">
        <f t="shared" si="38"/>
        <v>7634834.500000028</v>
      </c>
      <c r="P162" s="8">
        <f t="shared" si="38"/>
        <v>4127225.8400000148</v>
      </c>
      <c r="Q162" s="8">
        <f t="shared" si="38"/>
        <v>5739327.270000014</v>
      </c>
      <c r="R162" s="8">
        <f t="shared" si="38"/>
        <v>42566.50000000014</v>
      </c>
      <c r="S162" s="8">
        <f t="shared" si="38"/>
        <v>624928.0900000015</v>
      </c>
      <c r="T162" s="8">
        <f t="shared" si="38"/>
        <v>133576.99000000046</v>
      </c>
      <c r="U162" s="8">
        <f t="shared" si="38"/>
        <v>15473076.450000051</v>
      </c>
      <c r="V162" s="8">
        <f t="shared" si="38"/>
        <v>33775535.64000011</v>
      </c>
      <c r="W162" s="21"/>
      <c r="X162" s="8">
        <f t="shared" si="38"/>
        <v>139794939.31000048</v>
      </c>
      <c r="Y162" s="21"/>
      <c r="Z162" s="8">
        <f t="shared" si="38"/>
        <v>75650248.81000024</v>
      </c>
      <c r="AA162" s="8">
        <f t="shared" si="38"/>
        <v>8267870.250000029</v>
      </c>
      <c r="AB162" s="8">
        <f t="shared" si="38"/>
        <v>31548284.180000104</v>
      </c>
      <c r="AC162" s="21"/>
      <c r="AD162" s="8">
        <f t="shared" si="38"/>
        <v>41451723.630000144</v>
      </c>
      <c r="AE162" s="8">
        <f t="shared" si="38"/>
        <v>3186835.7300000116</v>
      </c>
      <c r="AF162" s="8">
        <f t="shared" si="38"/>
        <v>6526561.740000022</v>
      </c>
      <c r="AG162" s="21"/>
      <c r="AH162" s="8">
        <f t="shared" si="38"/>
        <v>48912380.770000175</v>
      </c>
      <c r="AI162" s="8">
        <f t="shared" si="38"/>
        <v>123627.19000000044</v>
      </c>
      <c r="AJ162" s="8">
        <f t="shared" si="38"/>
        <v>5853773.39000002</v>
      </c>
      <c r="AK162" s="8">
        <f t="shared" si="38"/>
        <v>3400809.740000012</v>
      </c>
      <c r="AL162" s="8">
        <f t="shared" si="38"/>
        <v>54766154.16000019</v>
      </c>
      <c r="AM162" s="8">
        <f t="shared" si="38"/>
        <v>3524436.9300000127</v>
      </c>
    </row>
  </sheetData>
  <sheetProtection/>
  <mergeCells count="84">
    <mergeCell ref="C2:H2"/>
    <mergeCell ref="J2:M2"/>
    <mergeCell ref="O2:V2"/>
    <mergeCell ref="AL2:AM2"/>
    <mergeCell ref="AH2:AI2"/>
    <mergeCell ref="AJ2:AK2"/>
    <mergeCell ref="Z2:AB2"/>
    <mergeCell ref="AD2:AF2"/>
    <mergeCell ref="C13:H13"/>
    <mergeCell ref="J13:M13"/>
    <mergeCell ref="O13:V13"/>
    <mergeCell ref="Z13:AB13"/>
    <mergeCell ref="AD13:AF13"/>
    <mergeCell ref="AH13:AI13"/>
    <mergeCell ref="AJ13:AK13"/>
    <mergeCell ref="AL13:AM13"/>
    <mergeCell ref="C39:H39"/>
    <mergeCell ref="J39:M39"/>
    <mergeCell ref="O39:V39"/>
    <mergeCell ref="Z39:AB39"/>
    <mergeCell ref="AD39:AF39"/>
    <mergeCell ref="AH39:AI39"/>
    <mergeCell ref="AJ39:AK39"/>
    <mergeCell ref="AL39:AM39"/>
    <mergeCell ref="C64:H64"/>
    <mergeCell ref="J64:M64"/>
    <mergeCell ref="O64:V64"/>
    <mergeCell ref="Z64:AB64"/>
    <mergeCell ref="AD64:AF64"/>
    <mergeCell ref="AH64:AI64"/>
    <mergeCell ref="AJ64:AK64"/>
    <mergeCell ref="AL64:AM64"/>
    <mergeCell ref="C83:H83"/>
    <mergeCell ref="J83:M83"/>
    <mergeCell ref="O83:V83"/>
    <mergeCell ref="Z83:AB83"/>
    <mergeCell ref="AD83:AF83"/>
    <mergeCell ref="AH83:AI83"/>
    <mergeCell ref="AJ83:AK83"/>
    <mergeCell ref="AL83:AM83"/>
    <mergeCell ref="AL119:AM119"/>
    <mergeCell ref="C102:H102"/>
    <mergeCell ref="J102:M102"/>
    <mergeCell ref="O102:V102"/>
    <mergeCell ref="Z102:AB102"/>
    <mergeCell ref="AD102:AF102"/>
    <mergeCell ref="AH102:AI102"/>
    <mergeCell ref="X119:X120"/>
    <mergeCell ref="AH152:AI152"/>
    <mergeCell ref="AJ102:AK102"/>
    <mergeCell ref="AL102:AM102"/>
    <mergeCell ref="C119:H119"/>
    <mergeCell ref="J119:M119"/>
    <mergeCell ref="O119:V119"/>
    <mergeCell ref="Z119:AB119"/>
    <mergeCell ref="AD119:AF119"/>
    <mergeCell ref="AH119:AI119"/>
    <mergeCell ref="AJ119:AK119"/>
    <mergeCell ref="C152:H152"/>
    <mergeCell ref="J152:M152"/>
    <mergeCell ref="O152:V152"/>
    <mergeCell ref="Z152:AB152"/>
    <mergeCell ref="A83:A84"/>
    <mergeCell ref="A102:A103"/>
    <mergeCell ref="AJ152:AK152"/>
    <mergeCell ref="AL152:AM152"/>
    <mergeCell ref="X2:X3"/>
    <mergeCell ref="X13:X14"/>
    <mergeCell ref="X39:X40"/>
    <mergeCell ref="X64:X65"/>
    <mergeCell ref="X83:X84"/>
    <mergeCell ref="X102:X103"/>
    <mergeCell ref="X152:X153"/>
    <mergeCell ref="AD152:AF152"/>
    <mergeCell ref="C1:M1"/>
    <mergeCell ref="O1:X1"/>
    <mergeCell ref="Z1:AF1"/>
    <mergeCell ref="AH1:AM1"/>
    <mergeCell ref="A119:A120"/>
    <mergeCell ref="A152:A153"/>
    <mergeCell ref="A2:A3"/>
    <mergeCell ref="A13:A14"/>
    <mergeCell ref="A39:A40"/>
    <mergeCell ref="A64:A65"/>
  </mergeCells>
  <printOptions/>
  <pageMargins left="0" right="0" top="0" bottom="0" header="0" footer="0"/>
  <pageSetup horizontalDpi="600" verticalDpi="600" orientation="landscape" paperSize="9" scale="70" r:id="rId1"/>
  <rowBreaks count="7" manualBreakCount="7">
    <brk id="11" max="255" man="1"/>
    <brk id="37" max="255" man="1"/>
    <brk id="62" max="255" man="1"/>
    <brk id="81" max="255" man="1"/>
    <brk id="100" max="255" man="1"/>
    <brk id="117" max="255" man="1"/>
    <brk id="150" max="255" man="1"/>
  </rowBreaks>
  <colBreaks count="3" manualBreakCount="3">
    <brk id="13" max="65535" man="1"/>
    <brk id="2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2012-07-20T08:55:29Z</cp:lastPrinted>
  <dcterms:created xsi:type="dcterms:W3CDTF">2006-10-17T10:06:23Z</dcterms:created>
  <dcterms:modified xsi:type="dcterms:W3CDTF">2018-02-28T12:57:13Z</dcterms:modified>
  <cp:category/>
  <cp:version/>
  <cp:contentType/>
  <cp:contentStatus/>
</cp:coreProperties>
</file>