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codeName="Αυτό_το_βιβλίο_εργασίας"/>
  <mc:AlternateContent xmlns:mc="http://schemas.openxmlformats.org/markup-compatibility/2006">
    <mc:Choice Requires="x15">
      <x15ac:absPath xmlns:x15ac="http://schemas.microsoft.com/office/spreadsheetml/2010/11/ac" url="\\yyka.local\dfs\DivisionDocs\Δ1. ΔΝΣΗ ΔΗΜΟΣΙΑΣ ΥΓΕΙΑΣ\ΤΜΗΜΑ Γ\ΣΧΕΔΙΟ ΕΠΟΠΤΕΙΑΣ-ΕΛΕΓΧΟΙ-ΚΑΤΑΓΓΕΛΙΕΣ ΠΕΔΙΟ Δ.Υ\ΔΕΥΤΕΡΟΓΕΝΗΣ ΝΟΜΟΘΕΣΙΑ ΕΠΟΠΤΕΙΑΣ-ΕΛΕΓΧΩΝ 2026\"/>
    </mc:Choice>
  </mc:AlternateContent>
  <xr:revisionPtr revIDLastSave="0" documentId="13_ncr:1_{A9B99C58-ABF4-48A8-A16B-A82C17F57007}"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Sheet1!$A$1:$K$189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15" i="1" l="1"/>
  <c r="O116" i="1"/>
  <c r="O117" i="1"/>
  <c r="O118" i="1"/>
  <c r="O119" i="1"/>
  <c r="D120" i="1"/>
  <c r="D136" i="1"/>
  <c r="O114" i="1"/>
  <c r="O104" i="1"/>
  <c r="O105" i="1"/>
  <c r="O106" i="1"/>
  <c r="O107" i="1"/>
  <c r="O108" i="1"/>
  <c r="O109" i="1"/>
  <c r="O110" i="1"/>
  <c r="O111" i="1"/>
  <c r="O103" i="1"/>
  <c r="O95" i="1"/>
  <c r="O96" i="1"/>
  <c r="O97" i="1"/>
  <c r="O98" i="1"/>
  <c r="O99" i="1"/>
  <c r="O100" i="1"/>
  <c r="O101" i="1"/>
  <c r="O94" i="1"/>
  <c r="O91" i="1"/>
  <c r="O92" i="1"/>
  <c r="O90" i="1"/>
  <c r="O79" i="1"/>
  <c r="O80" i="1"/>
  <c r="O81" i="1"/>
  <c r="O82" i="1"/>
  <c r="O83" i="1"/>
  <c r="O78" i="1"/>
  <c r="O75" i="1"/>
  <c r="O76" i="1"/>
  <c r="O74" i="1"/>
  <c r="O71" i="1"/>
  <c r="O72" i="1"/>
  <c r="O70" i="1"/>
  <c r="O62" i="1"/>
  <c r="O63" i="1"/>
  <c r="O64" i="1"/>
  <c r="O65" i="1"/>
  <c r="O66" i="1"/>
  <c r="O67" i="1"/>
  <c r="O68" i="1"/>
  <c r="O61" i="1"/>
  <c r="O60" i="1"/>
  <c r="O59" i="1"/>
  <c r="O57" i="1"/>
  <c r="O55" i="1"/>
  <c r="O54" i="1"/>
  <c r="O53" i="1"/>
  <c r="O52" i="1"/>
  <c r="O51" i="1"/>
  <c r="O50" i="1"/>
  <c r="O49" i="1"/>
  <c r="O48" i="1"/>
  <c r="O127" i="1"/>
  <c r="O129" i="1"/>
  <c r="O130" i="1"/>
  <c r="O131" i="1"/>
  <c r="O132" i="1"/>
  <c r="O133" i="1"/>
  <c r="O134" i="1"/>
  <c r="O135" i="1"/>
  <c r="O126" i="1"/>
  <c r="D84" i="1" l="1"/>
  <c r="G84" i="1" l="1"/>
  <c r="E86" i="1" l="1"/>
  <c r="B86" i="1"/>
  <c r="I85" i="1" s="1"/>
  <c r="G120" i="1"/>
  <c r="G136" i="1" l="1"/>
  <c r="E122" i="1"/>
  <c r="B122" i="1" l="1"/>
  <c r="I121" i="1" s="1"/>
  <c r="K146" i="1" l="1"/>
  <c r="K145" i="1"/>
  <c r="E138" i="1"/>
  <c r="B138" i="1"/>
  <c r="I137" i="1"/>
  <c r="K147" i="1" s="1"/>
</calcChain>
</file>

<file path=xl/sharedStrings.xml><?xml version="1.0" encoding="utf-8"?>
<sst xmlns="http://schemas.openxmlformats.org/spreadsheetml/2006/main" count="231" uniqueCount="170">
  <si>
    <t>Τακτικός</t>
  </si>
  <si>
    <t>Επανέλεγχος</t>
  </si>
  <si>
    <t>Έκτακτος</t>
  </si>
  <si>
    <t>Ημερομηνία προηγούμενης επιθεώρησης:</t>
  </si>
  <si>
    <t>Ημερομηνία &amp; ώρα ελέγχου:</t>
  </si>
  <si>
    <t>Α</t>
  </si>
  <si>
    <t>ΣΤΟΙΧΕΙΑ ΕΠΙΧΕΙΡΗΣΗΣ</t>
  </si>
  <si>
    <t>Τηλ. – Fax – e mail</t>
  </si>
  <si>
    <t>ΑΦΜ / Δ.Ο.Υ.(επιχείρησης)</t>
  </si>
  <si>
    <t>Β</t>
  </si>
  <si>
    <t xml:space="preserve">                                           ΔΡΑΣΤΗΡΙΟΤΗΤΑ-ΠΡΟΪΟΝΤΑ</t>
  </si>
  <si>
    <t>Είδος επιχείρησης</t>
  </si>
  <si>
    <t>Γ</t>
  </si>
  <si>
    <t xml:space="preserve">                                                    ΠΡΟΣΘΕΤΑ ΣΤΟΙΧΕΙΑ</t>
  </si>
  <si>
    <t>Α.</t>
  </si>
  <si>
    <t>ΝΑΙ (Συμμόρφωση)</t>
  </si>
  <si>
    <t>ΟΧΙ (μη συμμόρφωση)</t>
  </si>
  <si>
    <t>Δεν εφαρμόζεται</t>
  </si>
  <si>
    <t>Β.</t>
  </si>
  <si>
    <t>Γ.</t>
  </si>
  <si>
    <t>Δ.</t>
  </si>
  <si>
    <t>ΚΕΦΑΛΑΙΟ 3. ΓΕΝΙΚΕΣ ΑΠΑΙΤΗΣΕΙΣ ΥΓΙΕΙΝΗΣ</t>
  </si>
  <si>
    <t xml:space="preserve">Α. </t>
  </si>
  <si>
    <t xml:space="preserve">Β. </t>
  </si>
  <si>
    <t>Στοιχεία Ελεγκτών</t>
  </si>
  <si>
    <t>Ονοματεπώνυμο</t>
  </si>
  <si>
    <t>Ιδιότητα</t>
  </si>
  <si>
    <t>ΒΑΘΜΟΛΟΓΙΑ</t>
  </si>
  <si>
    <t>ΜΕΡΙΚΗ ΣΥΜΜΟΡΦΩΣΗ</t>
  </si>
  <si>
    <t>ΣΥΝΟΛΟ ΚΕΦΑΛΑΙΟΥ 1</t>
  </si>
  <si>
    <t>ΣΥΝΟΛΟ ΚΕΦΑΛΑΙΟΥ I</t>
  </si>
  <si>
    <t>ΣΥΝΟΛΟ ΚΕΦΑΛΑΙΟΥ 2</t>
  </si>
  <si>
    <t>ΣΥΝΟΛΟ ΚΕΦΑΛΑΙΟΥ 3</t>
  </si>
  <si>
    <t>Η επιχείρηση κρίνεται με την παρούσα ως:</t>
  </si>
  <si>
    <t>ΥΨΗΛΟΥ ΚΙΝΔΥΝΟΥ</t>
  </si>
  <si>
    <t>ΜΕΣΑΙΟΥ ΚΙΝΔΥΝΟΥ</t>
  </si>
  <si>
    <t>ΧΑΜΗΛΟΥ ΚΙΝΔΥΝΟΥ</t>
  </si>
  <si>
    <t>ΣΥΝΟΛΟ ΚΕΦΑΛΑΙΩΝ = 3</t>
  </si>
  <si>
    <t>30% του συνόλου = 1 κεφάλαιo</t>
  </si>
  <si>
    <t>ΓΕΝΙΚΑ ΣΧΟΛΙΑ – ΣΥΜΠΕΡΑΣΜΑΤΑ – ΣΥΣΤΑΣΕΙΣ</t>
  </si>
  <si>
    <t xml:space="preserve">Ημερομηνία επανελέγχου : </t>
  </si>
  <si>
    <t>Υπογραφές ελεγκτών</t>
  </si>
  <si>
    <t>ΔΙΟΡΘΩΤΙΚΕΣ ΕΝΕΡΓΕΙΕΣ/ΠΡΟΕΤΕΙΝΟΜΕΝΕΣ ΔΡΑΣΕΙΣ ΓΙΑ ΤΗΝ ΕΠΙΤΕΥΞΗ ΣΥΜΜΟΡΦΩΣΗΣ ΜΕ ΒΑΣΗ ΤΑ ΕΥΡΗΜΑΤΑ</t>
  </si>
  <si>
    <t>ΕΥΡΗΜΑ</t>
  </si>
  <si>
    <t>ΔΙΟΡΘΩΤΙΚΗ ΕΝΕΡΓΕΙΑ</t>
  </si>
  <si>
    <t>ΗΜΕΡΟΜΗΝΙΑ ΣΤΟΧΟΣ ΓΙΑ ΤΗ ΣΥΜΜΟΡΦΩΣΗ</t>
  </si>
  <si>
    <t>ΠΟΡΕΙΑ ΣΥΜΜΟΡΦΩΣΗΣ/ΣΧΟΛΙΑ</t>
  </si>
  <si>
    <t>ΚΑΝΟΝΑΣ ΒΑΘΜΟΛΟΓΗΣΗΣ</t>
  </si>
  <si>
    <t>Κάθε Κεφάλαιο έχει έναν συγκεκριμένο αριθμό βαθμών οι οποίοι αξιολογούνται με βάση την αρχή:</t>
  </si>
  <si>
    <t>Αξιολόγηση συνολικού κινδύνου του εντύπου ελέγχου (στο σύνολο των κεφαλαίων)</t>
  </si>
  <si>
    <t xml:space="preserve">Υψηλού Κινδύνου: Τουλάχιστον δύο κεφάλαια χαμηλής συμμόρφωσης </t>
  </si>
  <si>
    <t>Χαμηλού Κινδύνου: Κανένα χαμηλής συμμόρφωσης κεφάλαιο και έως ένα μέσης συμμόρφωσης</t>
  </si>
  <si>
    <t>Μεσαίου Κινδύνου: Ένα χαμηλής συμμόρφωσης ή τουλάχιστον δύο μέσης συμμόρφωσης</t>
  </si>
  <si>
    <t>ΑΡΧΕΙΑ ΤΕΚΜΗΡΙΩΣΗΣ ΔΙΑΔΙΚΑΣΙΩΝ</t>
  </si>
  <si>
    <t>ΠΕΡΙΒΑΛΛΟΝ ΚΑΙ ΕΓΚΑΤΑΣΤΑΣΗ</t>
  </si>
  <si>
    <t>α. Δάπεδα</t>
  </si>
  <si>
    <t>β.Τοίχοι</t>
  </si>
  <si>
    <t>γ. Οροφές</t>
  </si>
  <si>
    <t>Επαρκή  και κατάλληλα επιδαπέδια σιφώνια</t>
  </si>
  <si>
    <t>Τα παράθυρα είναι καθαρά και όπου επιβάλλεται φέρουν  προστατευτικά πλέγματα</t>
  </si>
  <si>
    <t>Επαρκής φωτισμός τεχνητός /φυσικός ,οι λαμπτήρες στο παρασκευαστήριο φέρουν προστατευτικά καλύμματα</t>
  </si>
  <si>
    <t>Το σύστημα εξαερισμού είναι επαρκές &amp; καθαρό </t>
  </si>
  <si>
    <t>ΑΠΟΧΕΤΕΥΣΗ - ΑΠΟΡΡΙΜΜΑΤΑ</t>
  </si>
  <si>
    <t>Αποτελεσματική απομάκρυνση &amp; διάθεση λυμάτων με υγειονομικούς όρους</t>
  </si>
  <si>
    <t>Τακτική απομάκρυνση στερεών αποβλήτων</t>
  </si>
  <si>
    <t>ΑΤΟΜΙΚΗ ΥΓΙΕΙΝΗ &amp; ΥΓΕΙΑ ΕΡΓΑΖΟΜΕΝΩΝ</t>
  </si>
  <si>
    <t>Υπάρχουν αποδυτήρια/ερμάρια  για την φύλαξη των ενδυμάτων του προσωπικού της επιχείρησης</t>
  </si>
  <si>
    <t>Οι εργαζόμενοι φορούν κατάλληλα ρούχα εργασίας &amp; είναι σε καλή κατάσταση</t>
  </si>
  <si>
    <t>Οι εργαζόμενοι ακολουθούν τους κανόνες ατομικής υγιεινής</t>
  </si>
  <si>
    <t>Οι εργαζόμενοι δεν φέρουν ανοιχτές πληγές &amp; είναι εμφανώς υγιείς</t>
  </si>
  <si>
    <t xml:space="preserve">Οι εργαζόμενοι δεν τρώνε/πίνουν στους χώρους παραγωγής (παρασκευαστήριο ταυτόχρονα με την διεξαγωγή της εργασίας/παρασκευής </t>
  </si>
  <si>
    <t xml:space="preserve">                                                                             ΚΕΦΑΛΑΙΟ 1.  ΓΕΝΙΚΕΣ ΔΙΑΔΙΚΑΣΙΕΣ</t>
  </si>
  <si>
    <t>ΚΕΦΑΛΑΙΟ 2. ΕΙΔΙΚΕΣ ΔΙΑΔΙΚΑΣΙΕΣ</t>
  </si>
  <si>
    <t xml:space="preserve"> ΕΛΕΓΧΟΣ ΕΝΤΟΜΩΝ - ΤΡΩΚΤΙΚΩΝ</t>
  </si>
  <si>
    <t>Δεν υπάρχουν  έντομα, παράσιτα, πουλιά ή άλλα ζώα εντός της επιχείρησης</t>
  </si>
  <si>
    <t xml:space="preserve">Χρήση προληπτικών μέτρων </t>
  </si>
  <si>
    <t>ΣΤ.</t>
  </si>
  <si>
    <t>ΧΗΜΙΚΑ/ΠΡΟΣΘΕΤΑ</t>
  </si>
  <si>
    <t>Οι τυχόν τοξικές ουσίες είναι κατάλληλα αποθηκευμένες, εντοπίζονται και χρησιμοποιούνται εύκολα. Τα αντικείμενα που ερχονται σε επαφή με τρόφιμα δεν έρχονται σε επαφή με χημικές ή άλλες τοξικές ουσίες</t>
  </si>
  <si>
    <t>Σωστή αποθήκευση/επισήμανση πρόσθετων τροφίμων</t>
  </si>
  <si>
    <t>ΕΙΔΙΚΕΣ ΥΓΕΙΟΝΟΜΙΚΕΣ ΑΠΑΙΤΗΣΕΙΣ/ΑΠΟΘΗΚΕΥΣΗ</t>
  </si>
  <si>
    <t>Ο  χώρος είναι καλά αεριζόμενος και στην κατάλληλη θερμοκρασία. Τα ανοίγματα εξαερισμού φέρουν προστατευτικό κάλυμα.</t>
  </si>
  <si>
    <t>Τα τρόφιμα είναι τοποθετημένα ανά είδος/κατηγορία  έτσι ώστε να μην  υπάρχει διασταυρούμενη επιμόλυνση</t>
  </si>
  <si>
    <t>Τα τρόφιμα  δεν έρχονται σε επαφή με το  δάπεδο, τους τοίχους &amp; την οροφή.</t>
  </si>
  <si>
    <t>Ξεχωριστή επισήμανση/αποθήκευση ληγμένων τροφίμων</t>
  </si>
  <si>
    <t>Τα τρόφιμα στα ψυγεία/καταψύκτες φέρουν ετικέτες με ημερομηνία &amp; είδος</t>
  </si>
  <si>
    <t>Δεν υπάρχουν  μη ασφαλή τρόφιμα </t>
  </si>
  <si>
    <t>Τα υλικά συσκευασίας είναι σε κατάλληλες συνθήκες αποθήκευσης.</t>
  </si>
  <si>
    <t>Οι χώροι αποθήκης &amp; ψυγείων είναι καθαροί.</t>
  </si>
  <si>
    <t>ΠΑΡΑΣΚΕΥΑΣΤΗΡΙΟ</t>
  </si>
  <si>
    <t>Όλες οι επιφάνειες που έρχονται σε επαφή με τα τρόφιμα είναι κατάλληλες ,καθαρίζονται τακτικά &amp; διατηρούνται καθαρές.</t>
  </si>
  <si>
    <t>Σκεύη/εργαλεία διατηρούνται σε καλή κατάσταση,καθαρίζονται τακτικά &amp; αποθηκεύονται</t>
  </si>
  <si>
    <t>Ο εξοπλισμός είναι σε καλή κατάσταση, καθαρίζεται τακτικά</t>
  </si>
  <si>
    <t xml:space="preserve">Σαφής διαχωρισμός των εργασιών/εξοπλισμού (καθαρά-ακάθαρτα) </t>
  </si>
  <si>
    <t>Διαφορετικός χειρισμός &amp; διατήρηση ωμών φρούτων /λαχανικών από άλλα τρόφιμα</t>
  </si>
  <si>
    <t>Σαφώς διαχωρισμένοι νεροχύτες για πλύσιμο ωμών τροφίμων/πιάτων/χεριών</t>
  </si>
  <si>
    <t>Τακτικός καθαρισμός νεροχυτών &amp; πλυντηρίων</t>
  </si>
  <si>
    <t>Τα μέσα καθαρισμού χρησιμοποιούνται σωστά &amp; αποθηκεύονται κατάλληλα</t>
  </si>
  <si>
    <t>ΕΛΕΓΧΟΣ ΘΕΡΜΟΚΡΑΣΙΑΣ</t>
  </si>
  <si>
    <t>Η απόψυξη των τροφίμων γίνεται με υγιεινό τρόπο</t>
  </si>
  <si>
    <t>Ημιεπεξεργασμένα &amp; έτοιμα προς κατανάλωση τρόφιμα διατηρούνται στην αποθήκη/ψυγεία με επισήμανση (είδος, ώρα, ημερομηνία παραγωγής)</t>
  </si>
  <si>
    <t>Θερμοκρασία τροφίμων που διατηρούνται υπό ψύξη  στους  &lt;5ο C</t>
  </si>
  <si>
    <t>Θερμοκρασία τροφίμων που διατηρούνται  υπό κατάψυξη στους ≤-18οC</t>
  </si>
  <si>
    <t>Κατάλληλα θερμόμετρα για ψυγεία / καταψύκτες / θερμοθαλάμους</t>
  </si>
  <si>
    <t>ΚΑΘΑΡΙΣΜΟΣ - ΑΠΟΛΥΜΑΝΣΗ</t>
  </si>
  <si>
    <t>Χρησιμοποιούνται ξεχωριστά μέσα καθαρισμού για τον χώρο του παρασκευαστηρίου</t>
  </si>
  <si>
    <t>Τα μέσα (εργαλεία) καθαρισμού διατηρούνται σε καλή κατάσταση /καθαρίζονται τακτικά</t>
  </si>
  <si>
    <t>Χρήση κατάλληλων  και καθαρών σκευών για την  διάθεση γευμάτων</t>
  </si>
  <si>
    <t>Κατάλληλα, επαρκή και καθαρά εργαλεία/σκεύη σερβιρίσματος</t>
  </si>
  <si>
    <t>Η διατήρηση της θερμοκρασίας της παράδοσης είναι εξασφαλισμένη</t>
  </si>
  <si>
    <t>Τα οχήματα μεταφοράς καθαρίζονται τακτικά και τα μεταφερόμενα τρόφιμα  δεν έρχονται σε επαφή με μη τρόφιμα</t>
  </si>
  <si>
    <t>Ενημέρωση των καταναλωτών για τα αλλεργιογόνα</t>
  </si>
  <si>
    <t>Η αποθήκευση / χειρισμός των συσκευασιών, σκευών μιας χρήσης γίνεται με υγιεινό τρόπο</t>
  </si>
  <si>
    <t>Γ .</t>
  </si>
  <si>
    <t xml:space="preserve">Δεν υπάρχει επαφή, μεταξύ παγίδων, εντομοκτόνων &amp; τροφίμων </t>
  </si>
  <si>
    <t>Διαφορετικός χειρισμός/διατήρηση των ημιεπεξεργασμένων &amp; ετοίμων προς κατανάλωση τροφίμων από άλλα τρόφιμα</t>
  </si>
  <si>
    <r>
      <t xml:space="preserve">                                    </t>
    </r>
    <r>
      <rPr>
        <b/>
        <sz val="10"/>
        <color theme="9" tint="0.39997558519241921"/>
        <rFont val="Arial"/>
        <family val="2"/>
        <charset val="161"/>
      </rPr>
      <t xml:space="preserve"> </t>
    </r>
    <r>
      <rPr>
        <b/>
        <sz val="10"/>
        <rFont val="Arial"/>
        <family val="2"/>
        <charset val="161"/>
      </rPr>
      <t>ΥΠΟΓΡΑΦΗ ΥΓΕΙΟΝΟΜΙΚΑ ΥΠΕΥΘΥΝΟΥ</t>
    </r>
  </si>
  <si>
    <t>Μέση συμμόρφωση: 40% - 69,9% η περισσότερο των συνολικών βαθμάν του κεφαλαίου</t>
  </si>
  <si>
    <t>Υψηλή συμμόρφωση: 0 - 39,9%  η περισσότερο των συνολικών βαθμών του κεφαλαίου.</t>
  </si>
  <si>
    <t>ΗΜΕΡΟΜΗΝΙΑ ΕΠΑΝΕΛΕΓΧΟΥ</t>
  </si>
  <si>
    <t xml:space="preserve">ΣΥΜΜΟΡΦΩΣΗ 
(Βαθμός Συμμόρφωσης Πλήρης ή Μερική)
</t>
  </si>
  <si>
    <t xml:space="preserve">                          ΟΧΙ
(αύξων αριθμός διαπίστωσης)
</t>
  </si>
  <si>
    <t xml:space="preserve">                      ΝΑΙ
 (αύξων αριθμός  διαπίστωσης)
</t>
  </si>
  <si>
    <t>ΑΠΟΤΕΛΕΣΜΑ ΕΠΑΝΕΛΕΓΧΟΥ</t>
  </si>
  <si>
    <t xml:space="preserve">Χαμηλού   
 Μεσαίου
 Υψηλού
 </t>
  </si>
  <si>
    <t>Υπογραφές</t>
  </si>
  <si>
    <t>Επιθεωρητές</t>
  </si>
  <si>
    <t>Υπεύθυνος επιχείρησης</t>
  </si>
  <si>
    <t xml:space="preserve">ΗΜΕΡΟΜΗΝΙΑ 
2ου ΕΠΑΝΕΛΕΓΧΟΥ
</t>
  </si>
  <si>
    <t xml:space="preserve">ΟΧΙ
(αύξων αριθμός διαπίστωσης)
</t>
  </si>
  <si>
    <t xml:space="preserve">                       ΝΑΙ
 (αύξων αριθμός διαπίστωσης)
</t>
  </si>
  <si>
    <t xml:space="preserve">Χαμηλού   
 Μεσαίου
 Υψηλού
</t>
  </si>
  <si>
    <t>Τήρηση θερμοκρασιών για τα ζεστά (&gt; 60ο C)</t>
  </si>
  <si>
    <t>Τα δοχεία για την παράδοση των τροφίμων (στα οχήματα μεταφοράς)είναι κατάλληλα για τρόφιμα και καθαρίζονται τακτικά και να φυλάσσονται υπό κατάλληλες συνθήκες υγιεινής</t>
  </si>
  <si>
    <t>Κατόπιν Καταγγελίας</t>
  </si>
  <si>
    <t>Προγραμματισμένος</t>
  </si>
  <si>
    <t>Ονομ/μο Επιθεωρητών:</t>
  </si>
  <si>
    <t>Επωνυμία Εγκατάσης</t>
  </si>
  <si>
    <t>Διεύθυνση/Πόλη</t>
  </si>
  <si>
    <t>Ιδιοκτήτης</t>
  </si>
  <si>
    <t>Ονοματεπώνυμο νόμ. Εκπροσώπου (Υγειον. Υπεύθυνος)</t>
  </si>
  <si>
    <t>Γνωστοποίηση έναρξης λειτουργίας επιχείρησης/άδειας</t>
  </si>
  <si>
    <t>Αριθμός εργαζομένων/βάρδια</t>
  </si>
  <si>
    <t>Αριθμός εργαζομένων</t>
  </si>
  <si>
    <t>Αριθμός εξυπηρετούμενων Ατόμων (μαθητών - προσωπικό)</t>
  </si>
  <si>
    <t>Οι πόρτες που επικοινωνούν με τους εξωτερικούς χώρους κλείνουν ερμητικά</t>
  </si>
  <si>
    <t>Το παρασκευαστήριο είναι καθαρό και απαλλαγμένο από δυσάρεστες οσμές</t>
  </si>
  <si>
    <t>Υπάρχει νιπτήρας για το πλύσιμο των χεριών του προσωπικού προσβάσιμοι &amp; εξοπλισμένοι</t>
  </si>
  <si>
    <t>Οι εργαζόμενοι δεν καπνίζουν στο χώρους των σχολείων</t>
  </si>
  <si>
    <t xml:space="preserve"> ΣΕΡΒΙΡΙΣΜΑ ΚΑΙ ΠΑΡΑΔΟΣΗ</t>
  </si>
  <si>
    <t>Eίδος Ελέγχου: ΚΥΛΙΚΕΙΟ ΣΧΟΛΙΚΗΣ ΕΚΑΤΑΣΤΑΣΗΣ</t>
  </si>
  <si>
    <t>ΕΝΤΥΠΟ ΕΛΕΓΧΟΥ ΚΥΛΙΚΕΙΟΥ ΣΧΟΛΙΚΩΝ ΜΟΝΑΔΩΝ</t>
  </si>
  <si>
    <t>Απουσία πηγών μόλυνσης έξω από το σχολικό κυλικείο, υγιεινή του περιβάλλοντος χώρου</t>
  </si>
  <si>
    <t>Το κυλικείο διάθετει άδεια λειτουργίας</t>
  </si>
  <si>
    <t>Σε περίπτωση που ένα σημείο ελέγχου "Δεν εφαρμόζεται", τότε ο ελεγκτής τσεκάρει το checkbox και εξηγεί τους λόγους στο τέλος του Φύλλου Ελέγχου στα σχόλια</t>
  </si>
  <si>
    <t>Κατασκευή  από κατάλληλα υλικά που καθαρίζονται εύκολα &amp; διατηρούνται καθαρά:</t>
  </si>
  <si>
    <t>ΝΑΙ</t>
  </si>
  <si>
    <t>ΟΧΙ</t>
  </si>
  <si>
    <t>Χαμηλή συμμόρφωση: 70% ή περισσότερο  των συνολικών βαθμών του κεφαλαίου.</t>
  </si>
  <si>
    <t>Πώληση μη επιτρεπόμενων ειδών σύμφωνα με την Δ1β/ΓΠ/οικ.21739/02-06-2026(Β΄3060) υδ.</t>
  </si>
  <si>
    <t>Το σερβίρισμα του παρασκευασμένου τρόφιμου που απαιτεί μικρή επεξεργασία γίνεται σε ξεχωριστούς πάγκους από εκεί όπου γίνεται επεξεργασία και χειρισμός ωμών τροφίμων</t>
  </si>
  <si>
    <t>Αρχείο πρώτων υλών/προμηθευτών της παραγρ. 2δ, της υα 47829/2017 (Β΄ 2161) (Αναφέρονται οι προμηθευτές της επιχείρησης και υπάρχουν τα σχετικά συνοδευτικά δελτία αποστολής των προϊόντων και πρώτων υλών, τα απαιτούμενα στοιχεία για τον έλεγχο της ιχνηλασιμότητας καθώς και κάθε άλλο στοιχείο που προβλέπεται από την εκάστοτε ισχύουσα νομοθεσία για την προστασία της Δημόσιας Υγείας.)</t>
  </si>
  <si>
    <t>Όταν διαθέτει άδεια/γνωστοποίηση ο ελεγκτής συνεχίζει τον έλεγχο και συμπληρώνει το έντυπο ελέγχου. Σε αντίθετη περίπτωση μαρκάρεται το "ΟΧΙ" δεν συνεχίζει ο έλεγχος και λαμβάνονται μέτρα υψηλής έντασης: εισήγηση για σφράγιση, άμεσος κίνδυνος για τη Δημόσια Υγεία, ενημέρωση των συναρμόδιων Αρχών, διαβίβαση έκθεσης στην αρμόδια Εισαγγελία και εισήγηση επιβολής διοικητικού προστίμου.</t>
  </si>
  <si>
    <t>Αρχείο προσωπικού της υα 47829/2017 (Β΄ 2161)(Αντίγραφο κατάστασης απασχολούμενου προσωπικού και τις θέσεις απασχόλησης αυτού, πιστοποιητικά υγείας του προσωπικού καθώς και πιστοποιητικά εκπαίδευσης αυτών, σε θέματα Υγιεινής και ασφάλειας των τροφίμων, σύμφωνα με το επίπεδο που αντιστοιχεί σε κάθε ειδικότητα)</t>
  </si>
  <si>
    <t>Αρχείο Επιχείρησης της υα 47829/2017 (Β΄ 2161)(σχεδιαγράμματα &amp; κατόψεις επιχείρησης - διάγραμμα ροής των εργασιών με περιγραφική έκθεση όπου απαιτείται)</t>
  </si>
  <si>
    <t>Αρχείο νερού της υα 47829/2017 (Β΄ 2161)  (Περιέχει αποδεικτικά στοιχεία του τρόπου υδροδότησης της επιχείρησης και όπου απαιτείται αποτελέσματα δειγματοληψίας.)</t>
  </si>
  <si>
    <t>Αρχείο καθαρισμού - απολύμανσης της υα 47829/2017 (Β΄ 2161) (το πρόγραμμα καθαρισμού και απολύμανσης της επιχείρησης τροφίμων και ποτών καθώς και των οχημάτων μεταφοράς τροφίμων και ποτών, τα χρησιμοποιούμενα καθαριστικά και απολυμαντικά, με τα αντίστοιχα πιστοποιητικά, για τη χρήση τους, σε χώρους τροφίμων.)</t>
  </si>
  <si>
    <t>Αρχείο απεντόμωσης μυοκτονίας της υα 47829/2017 (Β΄ 2161) (Περιέχει τη σύμβαση με αδειοδοτημένη εταιρεία καταπολέμησης εντόμων και τρωκτικών, τις εγκρίσεις κυκλοφορίας και τις τεχνικές προδιαγραφές των σκευασμάτων που χρησιμοποιούνται, το πρόγραμμα καταπολέμησης τρωκτικών και εντόμων, κάτοψη ή σκαρίφημα της επιχείρησης όπου θα απεικονίζονται οι δολωματικοί σταθμοί ή οι σταθμοί παρακολούθησης που έχουν τοποθετηθεί και τα έντυπα αποτελεσματικότητας/τεκμηρίωσης των εφαρμογών.)</t>
  </si>
  <si>
    <t>Αρχείο θερμοκρασιών της υα 47829/2017 (Β΄ 2161) (Περιέχει τα στοιχεία τεκμηρίωσης της παρακολούθησης της θερμοκρασίας σε όλα τα στάδια (ψυγεία, καταψύκτες, θερμοθάλαμοι, μαγείρεμα, κ.λπ.)</t>
  </si>
  <si>
    <t>Επαρκής αριθμός ποδοκίνητων κάδων απορριμμάτων/ τακτικός καθαρισμός αυτών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</si>
</sst>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2"/>
      <color theme="1"/>
      <name val="Calibri"/>
      <family val="2"/>
      <scheme val="minor"/>
    </font>
    <font>
      <sz val="10"/>
      <color indexed="8"/>
      <name val="Times New Roman"/>
      <family val="1"/>
    </font>
    <font>
      <sz val="12"/>
      <color indexed="8"/>
      <name val="Times New Roman"/>
      <family val="1"/>
    </font>
    <font>
      <sz val="10"/>
      <color indexed="8"/>
      <name val="Calibri"/>
      <family val="2"/>
    </font>
    <font>
      <b/>
      <sz val="10"/>
      <color indexed="8"/>
      <name val="Calibri"/>
      <family val="2"/>
    </font>
    <font>
      <b/>
      <u/>
      <sz val="10"/>
      <color indexed="8"/>
      <name val="Calibri"/>
      <family val="2"/>
    </font>
    <font>
      <b/>
      <sz val="10"/>
      <color indexed="8"/>
      <name val="Calibri"/>
      <family val="2"/>
    </font>
    <font>
      <sz val="10"/>
      <color indexed="8"/>
      <name val="Calibri"/>
      <family val="2"/>
    </font>
    <font>
      <sz val="10"/>
      <color indexed="8"/>
      <name val="Calibri"/>
      <family val="2"/>
    </font>
    <font>
      <b/>
      <sz val="10"/>
      <color indexed="8"/>
      <name val="Calibri"/>
      <family val="2"/>
    </font>
    <font>
      <sz val="5.5"/>
      <color indexed="8"/>
      <name val="Arial"/>
      <family val="2"/>
    </font>
    <font>
      <b/>
      <sz val="10"/>
      <name val="Calibri"/>
      <family val="2"/>
    </font>
    <font>
      <b/>
      <sz val="8"/>
      <color indexed="8"/>
      <name val="Arial"/>
      <family val="2"/>
    </font>
    <font>
      <sz val="11"/>
      <name val="Calibri"/>
      <family val="2"/>
    </font>
    <font>
      <b/>
      <sz val="9"/>
      <color indexed="8"/>
      <name val="Arial"/>
      <family val="2"/>
    </font>
    <font>
      <b/>
      <sz val="7.5"/>
      <color indexed="8"/>
      <name val="Arial"/>
      <family val="2"/>
    </font>
    <font>
      <sz val="7.5"/>
      <color indexed="8"/>
      <name val="Arial"/>
      <family val="2"/>
    </font>
    <font>
      <sz val="8"/>
      <color indexed="8"/>
      <name val="Arial"/>
      <family val="2"/>
    </font>
    <font>
      <b/>
      <sz val="12"/>
      <color indexed="8"/>
      <name val="Calibri"/>
      <family val="2"/>
    </font>
    <font>
      <sz val="8"/>
      <name val="Calibri"/>
      <family val="2"/>
    </font>
    <font>
      <b/>
      <sz val="12"/>
      <color indexed="8"/>
      <name val="Calibri"/>
      <family val="2"/>
      <charset val="161"/>
    </font>
    <font>
      <b/>
      <sz val="12"/>
      <name val="Calibri"/>
      <family val="2"/>
      <charset val="161"/>
    </font>
    <font>
      <sz val="12"/>
      <name val="Calibri"/>
      <family val="2"/>
      <charset val="161"/>
    </font>
    <font>
      <b/>
      <sz val="7.5"/>
      <color indexed="8"/>
      <name val="Arial"/>
      <family val="2"/>
      <charset val="161"/>
    </font>
    <font>
      <b/>
      <sz val="8"/>
      <color indexed="8"/>
      <name val="Arial"/>
      <family val="2"/>
      <charset val="161"/>
    </font>
    <font>
      <b/>
      <sz val="10"/>
      <color indexed="8"/>
      <name val="Calibri"/>
      <family val="2"/>
      <charset val="161"/>
    </font>
    <font>
      <b/>
      <sz val="10"/>
      <color indexed="8"/>
      <name val="Arial Black"/>
      <family val="2"/>
      <charset val="161"/>
    </font>
    <font>
      <b/>
      <sz val="10"/>
      <color rgb="FFFF0000"/>
      <name val="Arial Black"/>
      <family val="2"/>
      <charset val="161"/>
    </font>
    <font>
      <sz val="10"/>
      <color theme="1"/>
      <name val="Calibri"/>
      <family val="2"/>
    </font>
    <font>
      <sz val="10"/>
      <color indexed="8"/>
      <name val="Calibri"/>
      <family val="2"/>
      <charset val="161"/>
    </font>
    <font>
      <sz val="10"/>
      <color indexed="8"/>
      <name val="Calibri"/>
      <family val="2"/>
      <charset val="161"/>
      <scheme val="minor"/>
    </font>
    <font>
      <sz val="8"/>
      <color theme="9" tint="0.39997558519241921"/>
      <name val="Arial"/>
      <family val="2"/>
    </font>
    <font>
      <sz val="7.5"/>
      <color theme="9" tint="0.39997558519241921"/>
      <name val="Arial"/>
      <family val="2"/>
    </font>
    <font>
      <sz val="12"/>
      <color theme="9" tint="0.39997558519241921"/>
      <name val="Calibri"/>
      <family val="2"/>
      <scheme val="minor"/>
    </font>
    <font>
      <b/>
      <sz val="10"/>
      <color theme="9" tint="0.39997558519241921"/>
      <name val="Arial"/>
      <family val="2"/>
      <charset val="161"/>
    </font>
    <font>
      <b/>
      <sz val="10"/>
      <name val="Arial"/>
      <family val="2"/>
      <charset val="161"/>
    </font>
    <font>
      <sz val="7"/>
      <color rgb="FF000000"/>
      <name val="Calibri"/>
      <family val="2"/>
      <charset val="161"/>
    </font>
    <font>
      <sz val="10"/>
      <color theme="1"/>
      <name val="Calibri"/>
      <family val="2"/>
      <charset val="161"/>
      <scheme val="minor"/>
    </font>
    <font>
      <sz val="8"/>
      <color theme="1"/>
      <name val="Calibri"/>
      <family val="2"/>
      <scheme val="minor"/>
    </font>
  </fonts>
  <fills count="14">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22"/>
        <bgColor indexed="64"/>
      </patternFill>
    </fill>
    <fill>
      <patternFill patternType="solid">
        <fgColor indexed="44"/>
        <bgColor indexed="64"/>
      </patternFill>
    </fill>
    <fill>
      <patternFill patternType="solid">
        <fgColor indexed="31"/>
        <bgColor indexed="64"/>
      </patternFill>
    </fill>
    <fill>
      <patternFill patternType="solid">
        <fgColor indexed="10"/>
        <bgColor indexed="64"/>
      </patternFill>
    </fill>
    <fill>
      <patternFill patternType="solid">
        <fgColor indexed="52"/>
        <bgColor indexed="64"/>
      </patternFill>
    </fill>
    <fill>
      <patternFill patternType="solid">
        <fgColor indexed="57"/>
        <bgColor indexed="64"/>
      </patternFill>
    </fill>
    <fill>
      <patternFill patternType="solid">
        <fgColor indexed="43"/>
        <bgColor indexed="64"/>
      </patternFill>
    </fill>
    <fill>
      <patternFill patternType="solid">
        <fgColor theme="0"/>
        <bgColor indexed="64"/>
      </patternFill>
    </fill>
    <fill>
      <patternFill patternType="solid">
        <fgColor theme="2" tint="-0.249977111117893"/>
        <bgColor indexed="64"/>
      </patternFill>
    </fill>
    <fill>
      <patternFill patternType="solid">
        <fgColor rgb="FF92D050"/>
        <bgColor indexed="64"/>
      </patternFill>
    </fill>
  </fills>
  <borders count="49">
    <border>
      <left/>
      <right/>
      <top/>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top style="medium">
        <color indexed="64"/>
      </top>
      <bottom style="thin">
        <color indexed="64"/>
      </bottom>
      <diagonal/>
    </border>
    <border>
      <left/>
      <right style="medium">
        <color indexed="64"/>
      </right>
      <top/>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8"/>
      </left>
      <right/>
      <top/>
      <bottom style="medium">
        <color indexed="64"/>
      </bottom>
      <diagonal/>
    </border>
    <border>
      <left style="medium">
        <color indexed="8"/>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8"/>
      </right>
      <top style="medium">
        <color indexed="64"/>
      </top>
      <bottom/>
      <diagonal/>
    </border>
    <border>
      <left style="medium">
        <color indexed="64"/>
      </left>
      <right/>
      <top/>
      <bottom/>
      <diagonal/>
    </border>
    <border>
      <left/>
      <right style="medium">
        <color indexed="8"/>
      </right>
      <top/>
      <bottom/>
      <diagonal/>
    </border>
    <border>
      <left style="medium">
        <color indexed="64"/>
      </left>
      <right/>
      <top/>
      <bottom style="medium">
        <color indexed="64"/>
      </bottom>
      <diagonal/>
    </border>
    <border>
      <left/>
      <right style="medium">
        <color indexed="8"/>
      </right>
      <top/>
      <bottom style="medium">
        <color indexed="64"/>
      </bottom>
      <diagonal/>
    </border>
    <border>
      <left style="medium">
        <color indexed="8"/>
      </left>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8"/>
      </left>
      <right/>
      <top style="medium">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diagonal/>
    </border>
    <border>
      <left/>
      <right style="thin">
        <color indexed="64"/>
      </right>
      <top/>
      <bottom/>
      <diagonal/>
    </border>
  </borders>
  <cellStyleXfs count="1">
    <xf numFmtId="0" fontId="0" fillId="0" borderId="0"/>
  </cellStyleXfs>
  <cellXfs count="318">
    <xf numFmtId="0" fontId="0" fillId="0" borderId="0" xfId="0"/>
    <xf numFmtId="0" fontId="3" fillId="0" borderId="0" xfId="0" applyFont="1" applyAlignment="1">
      <alignment vertical="center"/>
    </xf>
    <xf numFmtId="0" fontId="2" fillId="0" borderId="0" xfId="0" applyFont="1" applyAlignment="1">
      <alignment vertical="center" wrapText="1"/>
    </xf>
    <xf numFmtId="0" fontId="3" fillId="0" borderId="0" xfId="0" applyFont="1" applyAlignment="1">
      <alignment vertical="center" wrapText="1"/>
    </xf>
    <xf numFmtId="0" fontId="3" fillId="0" borderId="0" xfId="0" applyFont="1" applyAlignment="1">
      <alignment horizontal="center" vertical="center"/>
    </xf>
    <xf numFmtId="0" fontId="1" fillId="0" borderId="0" xfId="0" applyFont="1" applyAlignment="1">
      <alignment vertical="center" wrapText="1"/>
    </xf>
    <xf numFmtId="0" fontId="3" fillId="0" borderId="1" xfId="0" applyFont="1" applyBorder="1" applyAlignment="1">
      <alignment horizontal="center" vertical="center"/>
    </xf>
    <xf numFmtId="0" fontId="3" fillId="0" borderId="2" xfId="0" applyFont="1" applyBorder="1" applyAlignment="1">
      <alignment vertical="center" wrapText="1"/>
    </xf>
    <xf numFmtId="0" fontId="3" fillId="0" borderId="3" xfId="0" applyFont="1" applyBorder="1" applyAlignment="1">
      <alignment vertical="center" wrapText="1"/>
    </xf>
    <xf numFmtId="0" fontId="4" fillId="0" borderId="0" xfId="0" applyFont="1" applyAlignment="1">
      <alignment vertical="center" wrapText="1"/>
    </xf>
    <xf numFmtId="0" fontId="6" fillId="2" borderId="4" xfId="0" applyFont="1" applyFill="1" applyBorder="1" applyAlignment="1">
      <alignment horizontal="center" vertical="center"/>
    </xf>
    <xf numFmtId="0" fontId="3" fillId="0" borderId="3" xfId="0" applyFont="1" applyBorder="1" applyAlignment="1">
      <alignment horizontal="center" vertical="center"/>
    </xf>
    <xf numFmtId="0" fontId="6" fillId="2" borderId="3" xfId="0" applyFont="1" applyFill="1" applyBorder="1" applyAlignment="1">
      <alignment horizontal="center" vertical="center"/>
    </xf>
    <xf numFmtId="0" fontId="3" fillId="0" borderId="2" xfId="0" applyFont="1" applyBorder="1" applyAlignment="1">
      <alignment horizontal="center" vertical="center"/>
    </xf>
    <xf numFmtId="0" fontId="0" fillId="0" borderId="5" xfId="0" applyBorder="1"/>
    <xf numFmtId="0" fontId="8" fillId="0" borderId="0" xfId="0" applyFont="1" applyAlignment="1">
      <alignment horizontal="left" vertical="center"/>
    </xf>
    <xf numFmtId="0" fontId="7" fillId="3" borderId="0" xfId="0" applyFont="1" applyFill="1" applyAlignment="1">
      <alignment horizontal="left" vertical="center" wrapText="1"/>
    </xf>
    <xf numFmtId="0" fontId="10" fillId="0" borderId="0" xfId="0" applyFont="1" applyAlignment="1">
      <alignment horizontal="left" vertical="center" wrapText="1"/>
    </xf>
    <xf numFmtId="0" fontId="3" fillId="0" borderId="0" xfId="0" applyFont="1" applyAlignment="1">
      <alignment horizontal="left" vertical="center" wrapText="1"/>
    </xf>
    <xf numFmtId="0" fontId="3" fillId="0" borderId="6" xfId="0" applyFont="1" applyBorder="1" applyAlignment="1">
      <alignment horizontal="left" vertical="center" wrapText="1"/>
    </xf>
    <xf numFmtId="0" fontId="7" fillId="3" borderId="6" xfId="0" applyFont="1" applyFill="1" applyBorder="1" applyAlignment="1">
      <alignment horizontal="left" vertical="center" wrapText="1"/>
    </xf>
    <xf numFmtId="0" fontId="11" fillId="5" borderId="8" xfId="0" applyFont="1" applyFill="1" applyBorder="1" applyAlignment="1">
      <alignment horizontal="left" vertical="center" wrapText="1"/>
    </xf>
    <xf numFmtId="0" fontId="6" fillId="4" borderId="6" xfId="0" applyFont="1" applyFill="1" applyBorder="1" applyAlignment="1">
      <alignment horizontal="left" vertical="center" wrapText="1"/>
    </xf>
    <xf numFmtId="0" fontId="4" fillId="4" borderId="5" xfId="0" applyFont="1" applyFill="1" applyBorder="1" applyAlignment="1">
      <alignment horizontal="left" vertical="center" wrapText="1"/>
    </xf>
    <xf numFmtId="0" fontId="4" fillId="4" borderId="7" xfId="0" applyFont="1" applyFill="1" applyBorder="1" applyAlignment="1">
      <alignment horizontal="left" vertical="center" wrapText="1"/>
    </xf>
    <xf numFmtId="0" fontId="9" fillId="0" borderId="0" xfId="0" applyFont="1" applyAlignment="1">
      <alignment horizontal="left" vertical="center"/>
    </xf>
    <xf numFmtId="0" fontId="9" fillId="5" borderId="8" xfId="0" applyFont="1" applyFill="1" applyBorder="1" applyAlignment="1">
      <alignment horizontal="left" vertical="center"/>
    </xf>
    <xf numFmtId="0" fontId="9" fillId="6" borderId="8" xfId="0" applyFont="1" applyFill="1" applyBorder="1" applyAlignment="1">
      <alignment horizontal="left" vertical="center"/>
    </xf>
    <xf numFmtId="0" fontId="4" fillId="4" borderId="9" xfId="0" applyFont="1" applyFill="1" applyBorder="1" applyAlignment="1">
      <alignment horizontal="left" vertical="center" wrapText="1"/>
    </xf>
    <xf numFmtId="10" fontId="12" fillId="4" borderId="5" xfId="0" applyNumberFormat="1" applyFont="1" applyFill="1" applyBorder="1" applyAlignment="1">
      <alignment vertical="center"/>
    </xf>
    <xf numFmtId="0" fontId="12" fillId="4" borderId="5" xfId="0" applyFont="1" applyFill="1" applyBorder="1" applyAlignment="1">
      <alignment vertical="center"/>
    </xf>
    <xf numFmtId="0" fontId="13" fillId="0" borderId="5" xfId="0" applyFont="1" applyBorder="1"/>
    <xf numFmtId="0" fontId="13" fillId="0" borderId="9" xfId="0" applyFont="1" applyBorder="1"/>
    <xf numFmtId="0" fontId="0" fillId="0" borderId="5" xfId="0" applyBorder="1" applyAlignment="1">
      <alignment horizontal="right" vertical="center"/>
    </xf>
    <xf numFmtId="0" fontId="0" fillId="0" borderId="9" xfId="0" applyBorder="1" applyAlignment="1">
      <alignment vertical="center"/>
    </xf>
    <xf numFmtId="0" fontId="0" fillId="0" borderId="5" xfId="0" applyBorder="1" applyAlignment="1">
      <alignment vertical="center"/>
    </xf>
    <xf numFmtId="0" fontId="0" fillId="0" borderId="9" xfId="0" applyBorder="1"/>
    <xf numFmtId="0" fontId="14" fillId="6" borderId="10" xfId="0" applyFont="1" applyFill="1" applyBorder="1" applyAlignment="1">
      <alignment vertical="center" wrapText="1"/>
    </xf>
    <xf numFmtId="0" fontId="14" fillId="6" borderId="11" xfId="0" applyFont="1" applyFill="1" applyBorder="1" applyAlignment="1">
      <alignment vertical="center" wrapText="1"/>
    </xf>
    <xf numFmtId="0" fontId="14" fillId="6" borderId="12" xfId="0" applyFont="1" applyFill="1" applyBorder="1" applyAlignment="1">
      <alignment vertical="center" wrapText="1"/>
    </xf>
    <xf numFmtId="0" fontId="14" fillId="6" borderId="13" xfId="0" applyFont="1" applyFill="1" applyBorder="1" applyAlignment="1">
      <alignment vertical="center" wrapText="1"/>
    </xf>
    <xf numFmtId="0" fontId="14" fillId="6" borderId="0" xfId="0" applyFont="1" applyFill="1" applyAlignment="1">
      <alignment vertical="center" wrapText="1"/>
    </xf>
    <xf numFmtId="0" fontId="14" fillId="6" borderId="14" xfId="0" applyFont="1" applyFill="1" applyBorder="1" applyAlignment="1">
      <alignment vertical="center" wrapText="1"/>
    </xf>
    <xf numFmtId="0" fontId="15" fillId="6" borderId="0" xfId="0" applyFont="1" applyFill="1" applyAlignment="1">
      <alignment vertical="center" wrapText="1"/>
    </xf>
    <xf numFmtId="0" fontId="15" fillId="6" borderId="14" xfId="0" applyFont="1" applyFill="1" applyBorder="1" applyAlignment="1">
      <alignment vertical="center" wrapText="1"/>
    </xf>
    <xf numFmtId="0" fontId="15" fillId="6" borderId="12" xfId="0" applyFont="1" applyFill="1" applyBorder="1" applyAlignment="1">
      <alignment vertical="center" wrapText="1"/>
    </xf>
    <xf numFmtId="0" fontId="14" fillId="6" borderId="15" xfId="0" applyFont="1" applyFill="1" applyBorder="1" applyAlignment="1">
      <alignment vertical="center" wrapText="1"/>
    </xf>
    <xf numFmtId="0" fontId="14" fillId="0" borderId="0" xfId="0" applyFont="1" applyAlignment="1">
      <alignment vertical="center" wrapText="1"/>
    </xf>
    <xf numFmtId="0" fontId="15" fillId="0" borderId="0" xfId="0" applyFont="1" applyAlignment="1">
      <alignment vertical="center" wrapText="1"/>
    </xf>
    <xf numFmtId="0" fontId="17" fillId="0" borderId="5" xfId="0" applyFont="1" applyBorder="1" applyAlignment="1">
      <alignment horizontal="left" vertical="center"/>
    </xf>
    <xf numFmtId="0" fontId="0" fillId="0" borderId="12"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2" borderId="0" xfId="0" applyFill="1"/>
    <xf numFmtId="0" fontId="20" fillId="2" borderId="0" xfId="0" applyFont="1" applyFill="1"/>
    <xf numFmtId="0" fontId="21" fillId="7" borderId="0" xfId="0" applyFont="1" applyFill="1"/>
    <xf numFmtId="0" fontId="22" fillId="7" borderId="0" xfId="0" applyFont="1" applyFill="1"/>
    <xf numFmtId="0" fontId="0" fillId="8" borderId="0" xfId="0" applyFill="1"/>
    <xf numFmtId="0" fontId="20" fillId="8" borderId="0" xfId="0" applyFont="1" applyFill="1"/>
    <xf numFmtId="0" fontId="0" fillId="9" borderId="0" xfId="0" applyFill="1"/>
    <xf numFmtId="0" fontId="20" fillId="9" borderId="0" xfId="0" applyFont="1" applyFill="1"/>
    <xf numFmtId="0" fontId="0" fillId="0" borderId="22" xfId="0" applyBorder="1"/>
    <xf numFmtId="0" fontId="0" fillId="2" borderId="12" xfId="0" applyFill="1" applyBorder="1"/>
    <xf numFmtId="0" fontId="20" fillId="2" borderId="12" xfId="0" applyFont="1" applyFill="1" applyBorder="1"/>
    <xf numFmtId="0" fontId="20" fillId="0" borderId="12" xfId="0" applyFont="1" applyBorder="1" applyAlignment="1">
      <alignment horizontal="center"/>
    </xf>
    <xf numFmtId="0" fontId="20" fillId="0" borderId="12" xfId="0" applyFont="1" applyBorder="1"/>
    <xf numFmtId="0" fontId="24" fillId="0" borderId="5" xfId="0" applyFont="1" applyBorder="1" applyAlignment="1" applyProtection="1">
      <alignment vertical="distributed"/>
      <protection locked="0"/>
    </xf>
    <xf numFmtId="0" fontId="24" fillId="0" borderId="9" xfId="0" applyFont="1" applyBorder="1" applyProtection="1">
      <protection locked="0"/>
    </xf>
    <xf numFmtId="0" fontId="18" fillId="0" borderId="16" xfId="0" applyFont="1" applyBorder="1" applyProtection="1">
      <protection locked="0"/>
    </xf>
    <xf numFmtId="0" fontId="12" fillId="0" borderId="0" xfId="0" applyFont="1" applyAlignment="1">
      <alignment vertical="center"/>
    </xf>
    <xf numFmtId="0" fontId="12" fillId="0" borderId="0" xfId="0" applyFont="1" applyAlignment="1">
      <alignment horizontal="center" vertical="center"/>
    </xf>
    <xf numFmtId="0" fontId="12" fillId="10" borderId="0" xfId="0" applyFont="1" applyFill="1" applyAlignment="1">
      <alignment vertical="center"/>
    </xf>
    <xf numFmtId="2" fontId="12" fillId="10" borderId="0" xfId="0" applyNumberFormat="1" applyFont="1" applyFill="1" applyAlignment="1">
      <alignment vertical="center"/>
    </xf>
    <xf numFmtId="0" fontId="12" fillId="10" borderId="0" xfId="0" applyFont="1" applyFill="1" applyAlignment="1">
      <alignment horizontal="center" vertical="center"/>
    </xf>
    <xf numFmtId="2" fontId="14" fillId="10" borderId="0" xfId="0" applyNumberFormat="1" applyFont="1" applyFill="1" applyAlignment="1">
      <alignment vertical="center"/>
    </xf>
    <xf numFmtId="0" fontId="14" fillId="10" borderId="0" xfId="0" applyFont="1" applyFill="1" applyAlignment="1">
      <alignment vertical="center"/>
    </xf>
    <xf numFmtId="0" fontId="25" fillId="10" borderId="0" xfId="0" applyFont="1" applyFill="1" applyAlignment="1">
      <alignment horizontal="left" vertical="center"/>
    </xf>
    <xf numFmtId="0" fontId="8" fillId="10" borderId="0" xfId="0" applyFont="1" applyFill="1" applyAlignment="1">
      <alignment horizontal="left" vertical="center"/>
    </xf>
    <xf numFmtId="0" fontId="27" fillId="0" borderId="7" xfId="0" applyFont="1" applyBorder="1" applyAlignment="1">
      <alignment horizontal="center" vertical="center"/>
    </xf>
    <xf numFmtId="0" fontId="27" fillId="0" borderId="7" xfId="0" applyFont="1" applyBorder="1" applyAlignment="1">
      <alignment horizontal="center" vertical="center" wrapText="1"/>
    </xf>
    <xf numFmtId="0" fontId="26" fillId="0" borderId="7" xfId="0" applyFont="1" applyBorder="1" applyAlignment="1">
      <alignment horizontal="center" vertical="center" wrapText="1"/>
    </xf>
    <xf numFmtId="0" fontId="8" fillId="0" borderId="5" xfId="0" applyFont="1" applyBorder="1" applyAlignment="1">
      <alignment horizontal="right" vertical="center"/>
    </xf>
    <xf numFmtId="0" fontId="3" fillId="0" borderId="5" xfId="0" applyFont="1" applyBorder="1" applyAlignment="1">
      <alignment horizontal="right" vertical="center" wrapText="1"/>
    </xf>
    <xf numFmtId="0" fontId="4" fillId="11" borderId="7" xfId="0" applyFont="1" applyFill="1" applyBorder="1" applyAlignment="1">
      <alignment horizontal="left" vertical="center" wrapText="1"/>
    </xf>
    <xf numFmtId="0" fontId="8" fillId="11" borderId="0" xfId="0" applyFont="1" applyFill="1" applyAlignment="1">
      <alignment horizontal="left" vertical="center"/>
    </xf>
    <xf numFmtId="0" fontId="0" fillId="11" borderId="0" xfId="0" applyFill="1"/>
    <xf numFmtId="0" fontId="29" fillId="11" borderId="6" xfId="0" applyFont="1" applyFill="1" applyBorder="1" applyAlignment="1">
      <alignment horizontal="left" vertical="center" wrapText="1"/>
    </xf>
    <xf numFmtId="0" fontId="4" fillId="4" borderId="6" xfId="0" applyFont="1" applyFill="1" applyBorder="1" applyAlignment="1">
      <alignment horizontal="left" vertical="center" wrapText="1"/>
    </xf>
    <xf numFmtId="0" fontId="25" fillId="4" borderId="6" xfId="0" applyFont="1" applyFill="1" applyBorder="1" applyAlignment="1">
      <alignment horizontal="left" vertical="center" wrapText="1"/>
    </xf>
    <xf numFmtId="0" fontId="27" fillId="0" borderId="46" xfId="0" applyFont="1" applyBorder="1" applyAlignment="1">
      <alignment horizontal="center" vertical="center" wrapText="1"/>
    </xf>
    <xf numFmtId="0" fontId="6" fillId="12" borderId="6" xfId="0" applyFont="1" applyFill="1" applyBorder="1" applyAlignment="1">
      <alignment horizontal="left" vertical="center" wrapText="1"/>
    </xf>
    <xf numFmtId="0" fontId="4" fillId="12" borderId="5" xfId="0" applyFont="1" applyFill="1" applyBorder="1" applyAlignment="1">
      <alignment horizontal="left" vertical="center" wrapText="1"/>
    </xf>
    <xf numFmtId="0" fontId="4" fillId="12" borderId="7" xfId="0" applyFont="1" applyFill="1" applyBorder="1" applyAlignment="1">
      <alignment horizontal="left" vertical="center" wrapText="1"/>
    </xf>
    <xf numFmtId="0" fontId="4" fillId="12" borderId="6" xfId="0" applyFont="1" applyFill="1" applyBorder="1" applyAlignment="1">
      <alignment horizontal="left" vertical="center" wrapText="1"/>
    </xf>
    <xf numFmtId="0" fontId="4" fillId="11" borderId="5" xfId="0" applyFont="1" applyFill="1" applyBorder="1" applyAlignment="1">
      <alignment horizontal="right" vertical="center" wrapText="1"/>
    </xf>
    <xf numFmtId="0" fontId="4" fillId="11" borderId="9" xfId="0" applyFont="1" applyFill="1" applyBorder="1" applyAlignment="1">
      <alignment horizontal="right" vertical="center" wrapText="1"/>
    </xf>
    <xf numFmtId="0" fontId="17" fillId="0" borderId="0" xfId="0" applyFont="1" applyAlignment="1">
      <alignment horizontal="left" vertical="center"/>
    </xf>
    <xf numFmtId="0" fontId="16" fillId="0" borderId="0" xfId="0" applyFont="1" applyAlignment="1">
      <alignment horizontal="left" vertical="center" wrapText="1"/>
    </xf>
    <xf numFmtId="0" fontId="31" fillId="13" borderId="0" xfId="0" applyFont="1" applyFill="1" applyAlignment="1">
      <alignment horizontal="left" vertical="center"/>
    </xf>
    <xf numFmtId="0" fontId="33" fillId="13" borderId="0" xfId="0" applyFont="1" applyFill="1"/>
    <xf numFmtId="0" fontId="0" fillId="0" borderId="0" xfId="0" applyAlignment="1">
      <alignment horizontal="left" vertical="center" wrapText="1"/>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3" xfId="0" applyFont="1" applyBorder="1" applyAlignment="1">
      <alignment vertical="center" wrapText="1"/>
    </xf>
    <xf numFmtId="0" fontId="3" fillId="0" borderId="24" xfId="0" applyFont="1" applyBorder="1" applyAlignment="1">
      <alignment vertical="center" wrapText="1"/>
    </xf>
    <xf numFmtId="0" fontId="3" fillId="0" borderId="25" xfId="0" applyFont="1" applyBorder="1" applyAlignment="1">
      <alignment vertical="center" wrapText="1"/>
    </xf>
    <xf numFmtId="0" fontId="2" fillId="0" borderId="34" xfId="0" applyFont="1" applyBorder="1" applyAlignment="1">
      <alignment vertical="center" wrapText="1"/>
    </xf>
    <xf numFmtId="0" fontId="3" fillId="0" borderId="4" xfId="0" applyFont="1" applyBorder="1" applyAlignment="1">
      <alignment horizontal="center" vertical="center"/>
    </xf>
    <xf numFmtId="0" fontId="13" fillId="0" borderId="5" xfId="0" applyFont="1" applyBorder="1">
      <extLst>
        <ext xmlns:xfpb="http://schemas.microsoft.com/office/spreadsheetml/2022/featurepropertybag" uri="{C7286773-470A-42A8-94C5-96B5CB345126}">
          <xfpb:xfComplement i="0"/>
        </ext>
      </extLst>
    </xf>
    <xf numFmtId="0" fontId="0" fillId="0" borderId="5" xfId="0" applyBorder="1">
      <extLst>
        <ext xmlns:xfpb="http://schemas.microsoft.com/office/spreadsheetml/2022/featurepropertybag" uri="{C7286773-470A-42A8-94C5-96B5CB345126}">
          <xfpb:xfComplement i="0"/>
        </ext>
      </extLst>
    </xf>
    <xf numFmtId="0" fontId="3" fillId="0" borderId="5" xfId="0" applyFont="1" applyBorder="1" applyAlignment="1">
      <alignment horizontal="center" vertical="center" wrapText="1"/>
      <extLst>
        <ext xmlns:xfpb="http://schemas.microsoft.com/office/spreadsheetml/2022/featurepropertybag" uri="{C7286773-470A-42A8-94C5-96B5CB345126}">
          <xfpb:xfComplement i="0"/>
        </ext>
      </extLst>
    </xf>
    <xf numFmtId="0" fontId="4" fillId="11" borderId="5" xfId="0" applyFont="1" applyFill="1" applyBorder="1" applyAlignment="1">
      <alignment horizontal="center" vertical="center" wrapText="1"/>
      <extLst>
        <ext xmlns:xfpb="http://schemas.microsoft.com/office/spreadsheetml/2022/featurepropertybag" uri="{C7286773-470A-42A8-94C5-96B5CB345126}">
          <xfpb:xfComplement i="0"/>
        </ext>
      </extLst>
    </xf>
    <xf numFmtId="0" fontId="8" fillId="0" borderId="5" xfId="0" applyFont="1" applyBorder="1" applyAlignment="1">
      <alignment horizontal="center" vertical="center"/>
      <extLst>
        <ext xmlns:xfpb="http://schemas.microsoft.com/office/spreadsheetml/2022/featurepropertybag" uri="{C7286773-470A-42A8-94C5-96B5CB345126}">
          <xfpb:xfComplement i="0"/>
        </ext>
      </extLst>
    </xf>
    <xf numFmtId="0" fontId="0" fillId="0" borderId="9" xfId="0" applyBorder="1">
      <extLst>
        <ext xmlns:xfpb="http://schemas.microsoft.com/office/spreadsheetml/2022/featurepropertybag" uri="{C7286773-470A-42A8-94C5-96B5CB345126}">
          <xfpb:xfComplement i="0"/>
        </ext>
      </extLst>
    </xf>
    <xf numFmtId="0" fontId="36" fillId="0" borderId="0" xfId="0" applyFont="1" applyAlignment="1">
      <alignment horizontal="left" vertical="top" wrapText="1"/>
    </xf>
    <xf numFmtId="0" fontId="3"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wrapText="1"/>
      <extLst>
        <ext xmlns:xfpb="http://schemas.microsoft.com/office/spreadsheetml/2022/featurepropertybag" uri="{C7286773-470A-42A8-94C5-96B5CB345126}">
          <xfpb:xfComplement i="0"/>
        </ext>
      </extLst>
    </xf>
    <xf numFmtId="0" fontId="0" fillId="0" borderId="10" xfId="0" applyBorder="1" applyAlignment="1">
      <alignment vertical="center" wrapText="1"/>
    </xf>
    <xf numFmtId="0" fontId="2" fillId="0" borderId="0" xfId="0" applyFont="1" applyAlignment="1">
      <alignment vertical="center" wrapText="1"/>
      <extLst>
        <ext xmlns:xfpb="http://schemas.microsoft.com/office/spreadsheetml/2022/featurepropertybag" uri="{C7286773-470A-42A8-94C5-96B5CB345126}">
          <xfpb:xfComplement i="0"/>
        </ext>
      </extLst>
    </xf>
    <xf numFmtId="0" fontId="38" fillId="0" borderId="0" xfId="0" applyFont="1" applyAlignment="1">
      <alignment horizontal="left" vertical="top" wrapText="1"/>
    </xf>
    <xf numFmtId="0" fontId="29" fillId="0" borderId="16" xfId="0" applyFont="1" applyBorder="1" applyAlignment="1">
      <alignment horizontal="left" vertical="center" wrapText="1"/>
    </xf>
    <xf numFmtId="0" fontId="32" fillId="13" borderId="17" xfId="0" applyFont="1" applyFill="1" applyBorder="1" applyAlignment="1">
      <alignment horizontal="left" vertical="center" wrapText="1"/>
    </xf>
    <xf numFmtId="0" fontId="33" fillId="13" borderId="17" xfId="0" applyFont="1" applyFill="1" applyBorder="1" applyAlignment="1">
      <alignment horizontal="left" vertical="center" wrapText="1"/>
    </xf>
    <xf numFmtId="0" fontId="16" fillId="0" borderId="0" xfId="0" applyFont="1" applyAlignment="1">
      <alignment horizontal="left" vertical="center" wrapText="1"/>
    </xf>
    <xf numFmtId="0" fontId="0" fillId="0" borderId="0" xfId="0" applyAlignment="1">
      <alignment horizontal="left" vertical="center" wrapText="1"/>
    </xf>
    <xf numFmtId="0" fontId="12" fillId="0" borderId="0" xfId="0" applyFont="1" applyAlignment="1">
      <alignment vertical="center"/>
    </xf>
    <xf numFmtId="0" fontId="0" fillId="0" borderId="0" xfId="0" applyAlignment="1">
      <alignment vertical="center"/>
    </xf>
    <xf numFmtId="0" fontId="3" fillId="0" borderId="9" xfId="0" applyFont="1" applyBorder="1" applyAlignment="1">
      <alignment horizontal="left" vertical="center" wrapText="1"/>
    </xf>
    <xf numFmtId="0" fontId="0" fillId="0" borderId="12" xfId="0" applyBorder="1" applyAlignment="1">
      <alignment horizontal="left" vertical="center" wrapText="1"/>
    </xf>
    <xf numFmtId="0" fontId="0" fillId="0" borderId="16" xfId="0" applyBorder="1" applyAlignment="1">
      <alignment horizontal="left" vertical="center" wrapText="1"/>
    </xf>
    <xf numFmtId="0" fontId="16" fillId="0" borderId="9" xfId="0" applyFont="1" applyBorder="1" applyAlignment="1">
      <alignment horizontal="left" vertical="center" wrapText="1"/>
    </xf>
    <xf numFmtId="0" fontId="16" fillId="0" borderId="12" xfId="0" applyFont="1" applyBorder="1" applyAlignment="1">
      <alignment horizontal="left" vertical="center" wrapText="1"/>
    </xf>
    <xf numFmtId="0" fontId="16" fillId="0" borderId="16" xfId="0" applyFont="1" applyBorder="1" applyAlignment="1">
      <alignment horizontal="left" vertical="center" wrapText="1"/>
    </xf>
    <xf numFmtId="0" fontId="16" fillId="0" borderId="5" xfId="0" applyFont="1" applyBorder="1" applyAlignment="1">
      <alignment horizontal="left" vertical="center" wrapText="1"/>
    </xf>
    <xf numFmtId="0" fontId="3" fillId="0" borderId="5" xfId="0" applyFont="1" applyBorder="1" applyAlignment="1">
      <alignment horizontal="left" vertical="center" wrapText="1"/>
    </xf>
    <xf numFmtId="0" fontId="0" fillId="0" borderId="39" xfId="0" applyBorder="1" applyAlignment="1">
      <alignment horizontal="center" vertical="center"/>
    </xf>
    <xf numFmtId="0" fontId="15" fillId="2" borderId="18" xfId="0" applyFont="1" applyFill="1" applyBorder="1" applyAlignment="1">
      <alignment horizontal="left" vertical="center" wrapText="1"/>
    </xf>
    <xf numFmtId="0" fontId="15" fillId="6" borderId="34" xfId="0" applyFont="1" applyFill="1" applyBorder="1" applyAlignment="1">
      <alignment horizontal="left" vertical="center" wrapText="1"/>
    </xf>
    <xf numFmtId="0" fontId="15" fillId="6" borderId="0" xfId="0" applyFont="1" applyFill="1" applyAlignment="1">
      <alignment horizontal="left" vertical="center" wrapText="1"/>
    </xf>
    <xf numFmtId="0" fontId="15" fillId="6" borderId="14" xfId="0" applyFont="1" applyFill="1" applyBorder="1" applyAlignment="1">
      <alignment horizontal="left" vertical="center" wrapText="1"/>
    </xf>
    <xf numFmtId="0" fontId="12" fillId="4" borderId="5" xfId="0" applyFont="1" applyFill="1" applyBorder="1" applyAlignment="1">
      <alignment vertical="center"/>
    </xf>
    <xf numFmtId="0" fontId="16" fillId="0" borderId="22" xfId="0" applyFont="1" applyBorder="1" applyAlignment="1">
      <alignment horizontal="left" vertical="center" wrapText="1"/>
    </xf>
    <xf numFmtId="0" fontId="16" fillId="0" borderId="17" xfId="0" applyFont="1" applyBorder="1" applyAlignment="1">
      <alignment horizontal="left" vertical="center" wrapText="1"/>
    </xf>
    <xf numFmtId="0" fontId="16" fillId="0" borderId="29" xfId="0" applyFont="1" applyBorder="1" applyAlignment="1">
      <alignment horizontal="left" vertical="center" wrapText="1"/>
    </xf>
    <xf numFmtId="0" fontId="16" fillId="0" borderId="19" xfId="0" applyFont="1" applyBorder="1" applyAlignment="1">
      <alignment horizontal="left" vertical="center" wrapText="1"/>
    </xf>
    <xf numFmtId="0" fontId="16" fillId="0" borderId="20" xfId="0" applyFont="1" applyBorder="1" applyAlignment="1">
      <alignment horizontal="left" vertical="center" wrapText="1"/>
    </xf>
    <xf numFmtId="0" fontId="16" fillId="0" borderId="21" xfId="0" applyFont="1" applyBorder="1" applyAlignment="1">
      <alignment horizontal="left" vertical="center" wrapText="1"/>
    </xf>
    <xf numFmtId="0" fontId="23" fillId="0" borderId="9" xfId="0" applyFont="1" applyBorder="1" applyAlignment="1">
      <alignment horizontal="left" vertical="center" wrapText="1"/>
    </xf>
    <xf numFmtId="0" fontId="23" fillId="0" borderId="12" xfId="0" applyFont="1" applyBorder="1" applyAlignment="1">
      <alignment horizontal="left" vertical="center" wrapText="1"/>
    </xf>
    <xf numFmtId="0" fontId="23" fillId="0" borderId="16" xfId="0" applyFont="1" applyBorder="1" applyAlignment="1">
      <alignment horizontal="left" vertical="center" wrapText="1"/>
    </xf>
    <xf numFmtId="0" fontId="17" fillId="0" borderId="30" xfId="0" applyFont="1" applyBorder="1" applyAlignment="1">
      <alignment horizontal="left" vertical="center"/>
    </xf>
    <xf numFmtId="0" fontId="17" fillId="0" borderId="18" xfId="0" applyFont="1" applyBorder="1" applyAlignment="1">
      <alignment horizontal="left" vertical="center"/>
    </xf>
    <xf numFmtId="2" fontId="12" fillId="4" borderId="5" xfId="0" applyNumberFormat="1" applyFont="1" applyFill="1" applyBorder="1" applyAlignment="1">
      <alignment vertical="center"/>
    </xf>
    <xf numFmtId="0" fontId="3" fillId="0" borderId="12" xfId="0" applyFont="1" applyBorder="1" applyAlignment="1">
      <alignment horizontal="left" vertical="center" wrapText="1"/>
    </xf>
    <xf numFmtId="0" fontId="3" fillId="0" borderId="16" xfId="0" applyFont="1" applyBorder="1" applyAlignment="1">
      <alignment horizontal="left" vertical="center" wrapText="1"/>
    </xf>
    <xf numFmtId="0" fontId="4" fillId="12" borderId="9" xfId="0" applyFont="1" applyFill="1" applyBorder="1" applyAlignment="1">
      <alignment horizontal="left" vertical="center" wrapText="1"/>
    </xf>
    <xf numFmtId="0" fontId="6" fillId="12" borderId="12" xfId="0" applyFont="1" applyFill="1" applyBorder="1" applyAlignment="1">
      <alignment horizontal="left" vertical="center" wrapText="1"/>
    </xf>
    <xf numFmtId="0" fontId="6" fillId="12" borderId="16" xfId="0" applyFont="1" applyFill="1" applyBorder="1" applyAlignment="1">
      <alignment horizontal="left" vertical="center" wrapText="1"/>
    </xf>
    <xf numFmtId="0" fontId="4" fillId="4" borderId="9" xfId="0" applyFont="1" applyFill="1" applyBorder="1" applyAlignment="1">
      <alignment horizontal="left" vertical="center" wrapText="1"/>
    </xf>
    <xf numFmtId="0" fontId="6" fillId="4" borderId="12" xfId="0" applyFont="1" applyFill="1" applyBorder="1" applyAlignment="1">
      <alignment horizontal="left" vertical="center" wrapText="1"/>
    </xf>
    <xf numFmtId="0" fontId="6" fillId="4" borderId="16" xfId="0" applyFont="1" applyFill="1" applyBorder="1" applyAlignment="1">
      <alignment horizontal="left" vertical="center" wrapText="1"/>
    </xf>
    <xf numFmtId="0" fontId="29" fillId="11" borderId="9" xfId="0" applyFont="1" applyFill="1" applyBorder="1" applyAlignment="1">
      <alignment horizontal="left" vertical="center" wrapText="1"/>
    </xf>
    <xf numFmtId="0" fontId="12" fillId="4" borderId="9" xfId="0" applyFont="1" applyFill="1" applyBorder="1" applyAlignment="1">
      <alignment vertical="center"/>
    </xf>
    <xf numFmtId="0" fontId="12" fillId="4" borderId="12" xfId="0" applyFont="1" applyFill="1" applyBorder="1" applyAlignment="1">
      <alignment vertical="center"/>
    </xf>
    <xf numFmtId="0" fontId="12" fillId="4" borderId="21" xfId="0" applyFont="1" applyFill="1" applyBorder="1" applyAlignment="1">
      <alignment vertical="center"/>
    </xf>
    <xf numFmtId="10" fontId="12" fillId="4" borderId="5" xfId="0" applyNumberFormat="1" applyFont="1" applyFill="1" applyBorder="1" applyAlignment="1">
      <alignment vertical="center"/>
    </xf>
    <xf numFmtId="0" fontId="6" fillId="4" borderId="5" xfId="0" applyFont="1" applyFill="1" applyBorder="1" applyAlignment="1">
      <alignment horizontal="center" vertical="center" wrapText="1"/>
    </xf>
    <xf numFmtId="0" fontId="12" fillId="4" borderId="5" xfId="0" applyFont="1" applyFill="1" applyBorder="1" applyAlignment="1">
      <alignment horizontal="center" vertical="center"/>
    </xf>
    <xf numFmtId="0" fontId="7" fillId="0" borderId="12" xfId="0" applyFont="1" applyBorder="1" applyAlignment="1">
      <alignment horizontal="left" vertical="center" wrapText="1"/>
    </xf>
    <xf numFmtId="0" fontId="7" fillId="0" borderId="16" xfId="0" applyFont="1" applyBorder="1" applyAlignment="1">
      <alignment horizontal="left" vertical="center" wrapText="1"/>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6" fillId="2" borderId="23" xfId="0" applyFont="1" applyFill="1" applyBorder="1" applyAlignment="1">
      <alignment vertical="center" wrapText="1"/>
    </xf>
    <xf numFmtId="0" fontId="6" fillId="2" borderId="24" xfId="0" applyFont="1" applyFill="1" applyBorder="1" applyAlignment="1">
      <alignment vertical="center" wrapText="1"/>
    </xf>
    <xf numFmtId="0" fontId="6" fillId="2" borderId="25" xfId="0" applyFont="1" applyFill="1" applyBorder="1" applyAlignment="1">
      <alignment vertical="center" wrapText="1"/>
    </xf>
    <xf numFmtId="0" fontId="3" fillId="0" borderId="32"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4" fillId="4" borderId="5" xfId="0" applyFont="1" applyFill="1" applyBorder="1" applyAlignment="1">
      <alignment horizontal="left" vertical="center" wrapText="1"/>
    </xf>
    <xf numFmtId="0" fontId="6" fillId="4" borderId="5" xfId="0" applyFont="1" applyFill="1" applyBorder="1" applyAlignment="1">
      <alignment horizontal="left" vertical="center" wrapText="1"/>
    </xf>
    <xf numFmtId="0" fontId="3" fillId="0" borderId="28" xfId="0" applyFont="1" applyBorder="1" applyAlignment="1">
      <alignment vertical="center"/>
    </xf>
    <xf numFmtId="0" fontId="3" fillId="0" borderId="0" xfId="0" applyFont="1" applyAlignment="1">
      <alignment vertical="center"/>
    </xf>
    <xf numFmtId="0" fontId="3" fillId="0" borderId="14" xfId="0" applyFont="1" applyBorder="1" applyAlignment="1">
      <alignment vertical="center"/>
    </xf>
    <xf numFmtId="0" fontId="3" fillId="0" borderId="27" xfId="0" applyFont="1" applyBorder="1" applyAlignment="1">
      <alignment vertical="center"/>
    </xf>
    <xf numFmtId="0" fontId="3" fillId="0" borderId="1" xfId="0" applyFont="1" applyBorder="1" applyAlignment="1">
      <alignment vertical="center"/>
    </xf>
    <xf numFmtId="0" fontId="3" fillId="0" borderId="26" xfId="0" applyFont="1" applyBorder="1" applyAlignment="1">
      <alignment vertical="center"/>
    </xf>
    <xf numFmtId="0" fontId="3" fillId="0" borderId="32" xfId="0" applyFont="1" applyBorder="1" applyAlignment="1">
      <alignmen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23" xfId="0" applyFont="1"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3" fillId="0" borderId="23" xfId="0" applyFont="1"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3" fillId="0" borderId="3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3" xfId="0" applyFont="1" applyBorder="1" applyAlignment="1">
      <alignment vertical="center" wrapText="1"/>
    </xf>
    <xf numFmtId="0" fontId="3" fillId="0" borderId="34" xfId="0" applyFont="1" applyBorder="1" applyAlignment="1">
      <alignment vertical="center" wrapText="1"/>
    </xf>
    <xf numFmtId="0" fontId="3" fillId="0" borderId="0" xfId="0" applyFont="1" applyAlignment="1">
      <alignment vertical="center" wrapText="1"/>
    </xf>
    <xf numFmtId="0" fontId="3" fillId="0" borderId="35" xfId="0" applyFont="1" applyBorder="1" applyAlignment="1">
      <alignment vertical="center" wrapText="1"/>
    </xf>
    <xf numFmtId="0" fontId="3" fillId="0" borderId="36" xfId="0" applyFont="1" applyBorder="1" applyAlignment="1">
      <alignment vertical="center" wrapText="1"/>
    </xf>
    <xf numFmtId="0" fontId="3" fillId="0" borderId="1" xfId="0" applyFont="1" applyBorder="1" applyAlignment="1">
      <alignment vertical="center" wrapText="1"/>
    </xf>
    <xf numFmtId="0" fontId="3" fillId="0" borderId="37" xfId="0" applyFont="1" applyBorder="1" applyAlignment="1">
      <alignment vertical="center" wrapText="1"/>
    </xf>
    <xf numFmtId="0" fontId="3" fillId="0" borderId="38" xfId="0" applyFont="1" applyBorder="1" applyAlignment="1">
      <alignment horizontal="justify" vertical="center"/>
    </xf>
    <xf numFmtId="0" fontId="3" fillId="0" borderId="24" xfId="0" applyFont="1" applyBorder="1" applyAlignment="1">
      <alignment horizontal="justify" vertical="center"/>
    </xf>
    <xf numFmtId="0" fontId="3" fillId="0" borderId="25" xfId="0" applyFont="1" applyBorder="1" applyAlignment="1">
      <alignment horizontal="justify" vertical="center"/>
    </xf>
    <xf numFmtId="0" fontId="3" fillId="0" borderId="38" xfId="0" applyFont="1" applyBorder="1" applyAlignment="1">
      <alignment vertical="center"/>
    </xf>
    <xf numFmtId="0" fontId="3" fillId="0" borderId="24" xfId="0" applyFont="1" applyBorder="1" applyAlignment="1">
      <alignment vertical="center"/>
    </xf>
    <xf numFmtId="0" fontId="3" fillId="0" borderId="25" xfId="0" applyFont="1" applyBorder="1" applyAlignment="1">
      <alignment vertical="center"/>
    </xf>
    <xf numFmtId="0" fontId="28" fillId="11" borderId="9" xfId="0" applyFont="1" applyFill="1" applyBorder="1" applyAlignment="1" applyProtection="1">
      <alignment horizontal="left" vertical="center" wrapText="1"/>
      <protection locked="0"/>
    </xf>
    <xf numFmtId="0" fontId="28" fillId="11" borderId="12" xfId="0" applyFont="1" applyFill="1" applyBorder="1" applyAlignment="1" applyProtection="1">
      <alignment horizontal="left" vertical="center" wrapText="1"/>
      <protection locked="0"/>
    </xf>
    <xf numFmtId="0" fontId="28" fillId="11" borderId="16" xfId="0" applyFont="1" applyFill="1" applyBorder="1" applyAlignment="1" applyProtection="1">
      <alignment horizontal="left" vertical="center" wrapText="1"/>
      <protection locked="0"/>
    </xf>
    <xf numFmtId="0" fontId="11" fillId="5" borderId="40" xfId="0" applyFont="1" applyFill="1" applyBorder="1" applyAlignment="1">
      <alignment horizontal="left" vertical="center" wrapText="1"/>
    </xf>
    <xf numFmtId="0" fontId="11" fillId="5" borderId="41" xfId="0" applyFont="1" applyFill="1" applyBorder="1" applyAlignment="1">
      <alignment horizontal="left" vertical="center" wrapText="1"/>
    </xf>
    <xf numFmtId="0" fontId="3" fillId="0" borderId="24" xfId="0" applyFont="1" applyBorder="1" applyAlignment="1">
      <alignment vertical="center" wrapText="1"/>
    </xf>
    <xf numFmtId="0" fontId="3" fillId="0" borderId="25" xfId="0" applyFont="1" applyBorder="1" applyAlignment="1">
      <alignment vertical="center" wrapText="1"/>
    </xf>
    <xf numFmtId="0" fontId="37" fillId="0" borderId="0" xfId="0" applyFont="1" applyAlignment="1">
      <alignment vertical="center" wrapText="1"/>
    </xf>
    <xf numFmtId="0" fontId="0" fillId="0" borderId="0" xfId="0" applyAlignment="1">
      <alignment vertical="center" wrapText="1"/>
    </xf>
    <xf numFmtId="0" fontId="3" fillId="0" borderId="42" xfId="0" applyFont="1" applyBorder="1" applyAlignment="1">
      <alignment vertical="center"/>
    </xf>
    <xf numFmtId="0" fontId="3" fillId="0" borderId="10" xfId="0" applyFont="1" applyBorder="1" applyAlignment="1">
      <alignment vertical="center"/>
    </xf>
    <xf numFmtId="0" fontId="3" fillId="0" borderId="11" xfId="0" applyFont="1" applyBorder="1" applyAlignment="1">
      <alignment vertical="center"/>
    </xf>
    <xf numFmtId="0" fontId="3" fillId="0" borderId="0" xfId="0" applyFont="1" applyAlignment="1">
      <alignment horizontal="center" vertical="center"/>
    </xf>
    <xf numFmtId="0" fontId="6" fillId="2" borderId="23"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3" fillId="0" borderId="23" xfId="0" applyFont="1" applyBorder="1" applyAlignment="1">
      <alignment vertical="center"/>
    </xf>
    <xf numFmtId="0" fontId="3" fillId="0" borderId="25" xfId="0" applyFont="1" applyBorder="1" applyAlignment="1">
      <alignment horizontal="center" vertical="center" wrapText="1"/>
    </xf>
    <xf numFmtId="0" fontId="2" fillId="0" borderId="34" xfId="0" applyFont="1" applyBorder="1" applyAlignment="1">
      <alignment vertical="center" wrapText="1"/>
    </xf>
    <xf numFmtId="0" fontId="2" fillId="0" borderId="0" xfId="0" applyFont="1" applyAlignment="1">
      <alignment vertical="center" wrapText="1"/>
    </xf>
    <xf numFmtId="0" fontId="3" fillId="0" borderId="31" xfId="0" applyFont="1" applyBorder="1" applyAlignment="1">
      <alignment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5" fillId="0" borderId="1" xfId="0" applyFont="1" applyBorder="1" applyAlignment="1">
      <alignment horizontal="center" vertical="center" wrapText="1"/>
    </xf>
    <xf numFmtId="0" fontId="4" fillId="0" borderId="0" xfId="0" applyFont="1" applyAlignment="1">
      <alignment horizontal="right" vertical="center" wrapText="1"/>
    </xf>
    <xf numFmtId="0" fontId="3" fillId="0" borderId="3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14" xfId="0" applyFont="1" applyBorder="1" applyAlignment="1">
      <alignment horizontal="center" vertical="center"/>
    </xf>
    <xf numFmtId="0" fontId="14" fillId="6" borderId="34" xfId="0" applyFont="1" applyFill="1" applyBorder="1" applyAlignment="1">
      <alignment horizontal="left" vertical="center" wrapText="1"/>
    </xf>
    <xf numFmtId="0" fontId="14" fillId="6" borderId="0" xfId="0" applyFont="1" applyFill="1" applyAlignment="1">
      <alignment horizontal="left" vertical="center" wrapText="1"/>
    </xf>
    <xf numFmtId="0" fontId="4" fillId="12" borderId="5" xfId="0" applyFont="1" applyFill="1" applyBorder="1" applyAlignment="1">
      <alignment horizontal="left" vertical="center" wrapText="1"/>
    </xf>
    <xf numFmtId="0" fontId="30" fillId="0" borderId="9" xfId="0" applyFont="1" applyBorder="1" applyAlignment="1">
      <alignment horizontal="left" vertical="center" wrapText="1"/>
    </xf>
    <xf numFmtId="0" fontId="30" fillId="0" borderId="12" xfId="0" applyFont="1" applyBorder="1" applyAlignment="1">
      <alignment horizontal="left" vertical="center" wrapText="1"/>
    </xf>
    <xf numFmtId="0" fontId="30" fillId="0" borderId="16" xfId="0" applyFont="1" applyBorder="1" applyAlignment="1">
      <alignment horizontal="left" vertical="center" wrapText="1"/>
    </xf>
    <xf numFmtId="0" fontId="4" fillId="4" borderId="12" xfId="0" applyFont="1" applyFill="1" applyBorder="1" applyAlignment="1">
      <alignment horizontal="left" vertical="center" wrapText="1"/>
    </xf>
    <xf numFmtId="0" fontId="4" fillId="4" borderId="16" xfId="0" applyFont="1" applyFill="1" applyBorder="1" applyAlignment="1">
      <alignment horizontal="left" vertical="center" wrapText="1"/>
    </xf>
    <xf numFmtId="0" fontId="4" fillId="6" borderId="40" xfId="0" applyFont="1" applyFill="1" applyBorder="1" applyAlignment="1">
      <alignment horizontal="left" vertical="center" wrapText="1"/>
    </xf>
    <xf numFmtId="0" fontId="6" fillId="6" borderId="40" xfId="0" applyFont="1" applyFill="1" applyBorder="1" applyAlignment="1">
      <alignment horizontal="left" vertical="center" wrapText="1"/>
    </xf>
    <xf numFmtId="0" fontId="6" fillId="6" borderId="41" xfId="0" applyFont="1" applyFill="1" applyBorder="1" applyAlignment="1">
      <alignment horizontal="left" vertical="center" wrapText="1"/>
    </xf>
    <xf numFmtId="0" fontId="0" fillId="0" borderId="9" xfId="0" applyBorder="1" applyAlignment="1">
      <alignment wrapText="1"/>
    </xf>
    <xf numFmtId="0" fontId="0" fillId="0" borderId="16" xfId="0" applyBorder="1" applyAlignment="1">
      <alignment wrapText="1"/>
    </xf>
    <xf numFmtId="0" fontId="0" fillId="0" borderId="9" xfId="0" applyBorder="1"/>
    <xf numFmtId="0" fontId="0" fillId="0" borderId="12" xfId="0" applyBorder="1"/>
    <xf numFmtId="0" fontId="0" fillId="0" borderId="16" xfId="0" applyBorder="1"/>
    <xf numFmtId="0" fontId="6" fillId="12" borderId="5" xfId="0" applyFont="1" applyFill="1" applyBorder="1" applyAlignment="1">
      <alignment horizontal="left" vertical="center" wrapText="1"/>
    </xf>
    <xf numFmtId="0" fontId="6" fillId="5" borderId="40" xfId="0" applyFont="1" applyFill="1" applyBorder="1" applyAlignment="1">
      <alignment horizontal="left" vertical="center" wrapText="1"/>
    </xf>
    <xf numFmtId="0" fontId="6" fillId="5" borderId="41" xfId="0" applyFont="1" applyFill="1" applyBorder="1" applyAlignment="1">
      <alignment horizontal="left" vertical="center" wrapText="1"/>
    </xf>
    <xf numFmtId="0" fontId="14" fillId="6" borderId="45" xfId="0" applyFont="1" applyFill="1" applyBorder="1" applyAlignment="1">
      <alignment vertical="center" wrapText="1"/>
    </xf>
    <xf numFmtId="0" fontId="14" fillId="6" borderId="15" xfId="0" applyFont="1" applyFill="1" applyBorder="1" applyAlignment="1">
      <alignment vertical="center" wrapText="1"/>
    </xf>
    <xf numFmtId="0" fontId="12" fillId="4" borderId="16" xfId="0" applyFont="1" applyFill="1" applyBorder="1" applyAlignment="1">
      <alignment vertical="center"/>
    </xf>
    <xf numFmtId="0" fontId="12" fillId="4" borderId="9" xfId="0" applyFont="1" applyFill="1" applyBorder="1" applyAlignment="1">
      <alignment horizontal="center" vertical="center"/>
    </xf>
    <xf numFmtId="0" fontId="14" fillId="6" borderId="43" xfId="0" applyFont="1" applyFill="1" applyBorder="1" applyAlignment="1">
      <alignment vertical="center" wrapText="1"/>
    </xf>
    <xf numFmtId="0" fontId="14" fillId="6" borderId="12" xfId="0" applyFont="1" applyFill="1" applyBorder="1" applyAlignment="1">
      <alignment vertical="center" wrapText="1"/>
    </xf>
    <xf numFmtId="0" fontId="14" fillId="6" borderId="32" xfId="0" applyFont="1" applyFill="1" applyBorder="1" applyAlignment="1">
      <alignment horizontal="left" vertical="center" wrapText="1"/>
    </xf>
    <xf numFmtId="0" fontId="14" fillId="6" borderId="10" xfId="0" applyFont="1" applyFill="1" applyBorder="1" applyAlignment="1">
      <alignment horizontal="left" vertical="center" wrapText="1"/>
    </xf>
    <xf numFmtId="0" fontId="14" fillId="6" borderId="44" xfId="0" applyFont="1" applyFill="1" applyBorder="1" applyAlignment="1">
      <alignment vertical="center" wrapText="1"/>
    </xf>
    <xf numFmtId="0" fontId="14" fillId="6" borderId="13" xfId="0" applyFont="1" applyFill="1" applyBorder="1" applyAlignment="1">
      <alignment vertical="center" wrapText="1"/>
    </xf>
    <xf numFmtId="0" fontId="15" fillId="0" borderId="5" xfId="0" applyFont="1" applyBorder="1" applyAlignment="1" applyProtection="1">
      <alignment horizontal="left" vertical="center" wrapText="1"/>
      <protection locked="0"/>
    </xf>
    <xf numFmtId="0" fontId="15" fillId="0" borderId="9" xfId="0" applyFont="1" applyBorder="1" applyAlignment="1" applyProtection="1">
      <alignment horizontal="left" vertical="center" wrapText="1"/>
      <protection locked="0"/>
    </xf>
    <xf numFmtId="0" fontId="15" fillId="0" borderId="12" xfId="0" applyFont="1" applyBorder="1" applyAlignment="1" applyProtection="1">
      <alignment horizontal="left" vertical="center" wrapText="1"/>
      <protection locked="0"/>
    </xf>
    <xf numFmtId="0" fontId="0" fillId="0" borderId="22" xfId="0" applyBorder="1" applyAlignment="1">
      <alignment vertical="top" wrapText="1"/>
    </xf>
    <xf numFmtId="0" fontId="0" fillId="0" borderId="29"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19" xfId="0" applyBorder="1" applyAlignment="1">
      <alignment vertical="top" wrapText="1"/>
    </xf>
    <xf numFmtId="0" fontId="0" fillId="0" borderId="21" xfId="0" applyBorder="1" applyAlignment="1">
      <alignment vertical="top" wrapText="1"/>
    </xf>
    <xf numFmtId="0" fontId="0" fillId="0" borderId="22" xfId="0" applyBorder="1" applyAlignment="1">
      <alignment horizontal="center" vertical="top" wrapText="1"/>
    </xf>
    <xf numFmtId="0" fontId="0" fillId="0" borderId="29" xfId="0" applyBorder="1" applyAlignment="1">
      <alignment horizontal="center" vertical="top" wrapText="1"/>
    </xf>
    <xf numFmtId="0" fontId="0" fillId="0" borderId="47" xfId="0" applyBorder="1" applyAlignment="1">
      <alignment horizontal="center" vertical="top" wrapText="1"/>
    </xf>
    <xf numFmtId="0" fontId="0" fillId="0" borderId="48" xfId="0" applyBorder="1" applyAlignment="1">
      <alignment horizontal="center" vertical="top" wrapText="1"/>
    </xf>
    <xf numFmtId="0" fontId="0" fillId="0" borderId="19" xfId="0" applyBorder="1" applyAlignment="1">
      <alignment horizontal="center" vertical="top" wrapText="1"/>
    </xf>
    <xf numFmtId="0" fontId="0" fillId="0" borderId="21" xfId="0" applyBorder="1" applyAlignment="1">
      <alignment horizontal="center" vertical="top" wrapText="1"/>
    </xf>
    <xf numFmtId="0" fontId="0" fillId="0" borderId="22" xfId="0" applyBorder="1" applyAlignment="1">
      <alignment horizontal="left" vertical="top" wrapText="1"/>
    </xf>
    <xf numFmtId="0" fontId="0" fillId="0" borderId="29" xfId="0" applyBorder="1" applyAlignment="1">
      <alignment horizontal="left" vertical="top" wrapText="1"/>
    </xf>
    <xf numFmtId="0" fontId="0" fillId="0" borderId="47" xfId="0" applyBorder="1" applyAlignment="1">
      <alignment horizontal="left" vertical="top" wrapText="1"/>
    </xf>
    <xf numFmtId="0" fontId="0" fillId="0" borderId="48" xfId="0" applyBorder="1" applyAlignment="1">
      <alignment horizontal="left" vertical="top" wrapText="1"/>
    </xf>
    <xf numFmtId="0" fontId="0" fillId="0" borderId="19" xfId="0" applyBorder="1" applyAlignment="1">
      <alignment horizontal="left" vertical="top" wrapText="1"/>
    </xf>
    <xf numFmtId="0" fontId="0" fillId="0" borderId="21" xfId="0" applyBorder="1" applyAlignment="1">
      <alignment horizontal="left" vertical="top" wrapText="1"/>
    </xf>
    <xf numFmtId="0" fontId="0" fillId="0" borderId="22" xfId="0" applyBorder="1" applyAlignment="1">
      <alignment horizontal="center" wrapText="1"/>
    </xf>
    <xf numFmtId="0" fontId="0" fillId="0" borderId="17" xfId="0" applyBorder="1" applyAlignment="1">
      <alignment horizontal="center" wrapText="1"/>
    </xf>
    <xf numFmtId="0" fontId="0" fillId="0" borderId="29" xfId="0" applyBorder="1" applyAlignment="1">
      <alignment horizontal="center" wrapText="1"/>
    </xf>
    <xf numFmtId="0" fontId="0" fillId="0" borderId="47" xfId="0" applyBorder="1" applyAlignment="1">
      <alignment horizontal="center" wrapText="1"/>
    </xf>
    <xf numFmtId="0" fontId="0" fillId="0" borderId="0" xfId="0" applyAlignment="1">
      <alignment horizontal="center" wrapText="1"/>
    </xf>
    <xf numFmtId="0" fontId="0" fillId="0" borderId="48" xfId="0" applyBorder="1" applyAlignment="1">
      <alignment horizontal="center" wrapText="1"/>
    </xf>
    <xf numFmtId="0" fontId="0" fillId="0" borderId="19" xfId="0" applyBorder="1" applyAlignment="1">
      <alignment horizontal="center" wrapText="1"/>
    </xf>
    <xf numFmtId="0" fontId="0" fillId="0" borderId="20" xfId="0" applyBorder="1" applyAlignment="1">
      <alignment horizontal="center" wrapText="1"/>
    </xf>
    <xf numFmtId="0" fontId="0" fillId="0" borderId="21" xfId="0" applyBorder="1" applyAlignment="1">
      <alignment horizontal="center" wrapText="1"/>
    </xf>
    <xf numFmtId="0" fontId="0" fillId="0" borderId="22" xfId="0" applyBorder="1" applyAlignment="1">
      <alignment wrapText="1"/>
    </xf>
    <xf numFmtId="0" fontId="0" fillId="0" borderId="29" xfId="0" applyBorder="1" applyAlignment="1">
      <alignment wrapText="1"/>
    </xf>
    <xf numFmtId="0" fontId="0" fillId="0" borderId="47" xfId="0" applyBorder="1" applyAlignment="1">
      <alignment wrapText="1"/>
    </xf>
    <xf numFmtId="0" fontId="0" fillId="0" borderId="48" xfId="0" applyBorder="1" applyAlignment="1">
      <alignment wrapText="1"/>
    </xf>
    <xf numFmtId="0" fontId="0" fillId="0" borderId="19" xfId="0" applyBorder="1" applyAlignment="1">
      <alignment wrapText="1"/>
    </xf>
    <xf numFmtId="0" fontId="0" fillId="0" borderId="21" xfId="0" applyBorder="1" applyAlignment="1">
      <alignment wrapText="1"/>
    </xf>
    <xf numFmtId="0" fontId="0" fillId="0" borderId="17" xfId="0" applyBorder="1" applyAlignment="1">
      <alignment wrapText="1"/>
    </xf>
    <xf numFmtId="0" fontId="0" fillId="0" borderId="0" xfId="0" applyAlignment="1">
      <alignment wrapText="1"/>
    </xf>
    <xf numFmtId="0" fontId="0" fillId="0" borderId="20" xfId="0" applyBorder="1" applyAlignment="1">
      <alignment wrapText="1"/>
    </xf>
  </cellXfs>
  <cellStyles count="1">
    <cellStyle name="Κανονικό"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22/11/relationships/FeaturePropertyBag" Target="featurePropertyBag/featurePropertyBag.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4</xdr:row>
      <xdr:rowOff>66675</xdr:rowOff>
    </xdr:from>
    <xdr:to>
      <xdr:col>3</xdr:col>
      <xdr:colOff>523875</xdr:colOff>
      <xdr:row>5</xdr:row>
      <xdr:rowOff>142875</xdr:rowOff>
    </xdr:to>
    <xdr:sp macro="" textlink="">
      <xdr:nvSpPr>
        <xdr:cNvPr id="1026" name="Πλαίσιο κειμένου 4">
          <a:extLst>
            <a:ext uri="{FF2B5EF4-FFF2-40B4-BE49-F238E27FC236}">
              <a16:creationId xmlns:a16="http://schemas.microsoft.com/office/drawing/2014/main" id="{00000000-0008-0000-0000-000002040000}"/>
            </a:ext>
          </a:extLst>
        </xdr:cNvPr>
        <xdr:cNvSpPr txBox="1">
          <a:spLocks noChangeArrowheads="1"/>
        </xdr:cNvSpPr>
      </xdr:nvSpPr>
      <xdr:spPr bwMode="auto">
        <a:xfrm>
          <a:off x="0" y="876300"/>
          <a:ext cx="1724025" cy="276225"/>
        </a:xfrm>
        <a:prstGeom prst="rect">
          <a:avLst/>
        </a:prstGeom>
        <a:solidFill>
          <a:srgbClr val="FFFFFF"/>
        </a:solidFill>
        <a:ln w="6345">
          <a:solidFill>
            <a:srgbClr val="000000"/>
          </a:solidFill>
          <a:prstDash val="dot"/>
          <a:miter lim="800000"/>
          <a:headEnd/>
          <a:tailEnd/>
        </a:ln>
      </xdr:spPr>
      <xdr:txBody>
        <a:bodyPr vertOverflow="clip" wrap="square" lIns="27432" tIns="22860" rIns="0" bIns="0" anchor="t" upright="1"/>
        <a:lstStyle/>
        <a:p>
          <a:pPr algn="l" rtl="0">
            <a:defRPr sz="1000"/>
          </a:pPr>
          <a:r>
            <a:rPr lang="el-GR" sz="1000" b="0" i="0" u="none" strike="noStrike" baseline="0">
              <a:solidFill>
                <a:srgbClr val="000000"/>
              </a:solidFill>
              <a:latin typeface="Verdana"/>
              <a:ea typeface="Verdana"/>
              <a:cs typeface="Verdana"/>
            </a:rPr>
            <a:t>Στοιχεία Αρμόδιας Αρχής</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Φύλλο1"/>
  <dimension ref="A1:P217"/>
  <sheetViews>
    <sheetView tabSelected="1" topLeftCell="A8" zoomScale="90" zoomScaleNormal="90" workbookViewId="0">
      <selection activeCell="L28" sqref="L28"/>
    </sheetView>
  </sheetViews>
  <sheetFormatPr defaultColWidth="11" defaultRowHeight="15.75" x14ac:dyDescent="0.25"/>
  <cols>
    <col min="1" max="1" width="3.125" bestFit="1" customWidth="1"/>
    <col min="2" max="2" width="1.625" customWidth="1"/>
    <col min="6" max="6" width="17.125" customWidth="1"/>
    <col min="7" max="7" width="14.625" bestFit="1" customWidth="1"/>
    <col min="8" max="8" width="18.125" bestFit="1" customWidth="1"/>
    <col min="9" max="9" width="17.125" bestFit="1" customWidth="1"/>
    <col min="10" max="10" width="13.125" bestFit="1" customWidth="1"/>
    <col min="12" max="12" width="21" customWidth="1"/>
  </cols>
  <sheetData>
    <row r="1" spans="1:10" x14ac:dyDescent="0.25">
      <c r="A1" s="188"/>
      <c r="B1" s="1"/>
      <c r="C1" s="207"/>
      <c r="D1" s="230"/>
      <c r="E1" s="230"/>
      <c r="F1" s="207"/>
      <c r="G1" s="230"/>
      <c r="H1" s="230"/>
      <c r="I1" s="230"/>
      <c r="J1" s="230"/>
    </row>
    <row r="2" spans="1:10" x14ac:dyDescent="0.25">
      <c r="A2" s="188"/>
      <c r="B2" s="3"/>
      <c r="C2" s="207"/>
      <c r="D2" s="230"/>
      <c r="E2" s="230"/>
      <c r="F2" s="207"/>
      <c r="G2" s="230"/>
      <c r="H2" s="230"/>
      <c r="I2" s="230"/>
      <c r="J2" s="230"/>
    </row>
    <row r="3" spans="1:10" x14ac:dyDescent="0.25">
      <c r="A3" s="4"/>
      <c r="B3" s="3"/>
      <c r="C3" s="3"/>
      <c r="D3" s="4"/>
      <c r="E3" s="4"/>
      <c r="F3" s="242"/>
      <c r="G3" s="242"/>
      <c r="H3" s="237"/>
      <c r="I3" s="237"/>
      <c r="J3" s="237"/>
    </row>
    <row r="4" spans="1:10" ht="39" thickBot="1" x14ac:dyDescent="0.3">
      <c r="A4" s="4"/>
      <c r="B4" s="3"/>
      <c r="C4" s="3"/>
      <c r="D4" s="4"/>
      <c r="E4" s="6"/>
      <c r="F4" s="3" t="s">
        <v>150</v>
      </c>
      <c r="G4" s="230"/>
      <c r="H4" s="230"/>
      <c r="I4" s="230"/>
      <c r="J4" s="230"/>
    </row>
    <row r="5" spans="1:10" x14ac:dyDescent="0.25">
      <c r="A5" s="230"/>
      <c r="B5" s="207"/>
      <c r="C5" s="207"/>
      <c r="D5" s="249"/>
      <c r="E5" s="238"/>
      <c r="F5" s="243" t="s">
        <v>0</v>
      </c>
      <c r="G5" s="244"/>
      <c r="H5" s="236"/>
      <c r="I5" s="237"/>
      <c r="J5" s="237"/>
    </row>
    <row r="6" spans="1:10" x14ac:dyDescent="0.25">
      <c r="A6" s="230"/>
      <c r="B6" s="207"/>
      <c r="C6" s="207"/>
      <c r="D6" s="249"/>
      <c r="E6" s="239"/>
      <c r="F6" s="245"/>
      <c r="G6" s="246"/>
      <c r="H6" s="236"/>
      <c r="I6" s="237"/>
      <c r="J6" s="237"/>
    </row>
    <row r="7" spans="1:10" x14ac:dyDescent="0.25">
      <c r="A7" s="230"/>
      <c r="B7" s="207"/>
      <c r="C7" s="207"/>
      <c r="D7" s="249"/>
      <c r="E7" s="239"/>
      <c r="F7" s="245"/>
      <c r="G7" s="246"/>
      <c r="H7" s="236"/>
      <c r="I7" s="237"/>
      <c r="J7" s="237"/>
    </row>
    <row r="8" spans="1:10" ht="16.5" thickBot="1" x14ac:dyDescent="0.3">
      <c r="A8" s="230"/>
      <c r="B8" s="207"/>
      <c r="C8" s="207"/>
      <c r="D8" s="249"/>
      <c r="E8" s="240"/>
      <c r="F8" s="247"/>
      <c r="G8" s="248"/>
      <c r="H8" s="236"/>
      <c r="I8" s="237"/>
      <c r="J8" s="237"/>
    </row>
    <row r="9" spans="1:10" ht="16.5" thickBot="1" x14ac:dyDescent="0.3">
      <c r="A9" s="4"/>
      <c r="B9" s="3"/>
      <c r="C9" s="3"/>
      <c r="D9" s="4"/>
      <c r="E9" s="8"/>
      <c r="F9" s="199" t="s">
        <v>1</v>
      </c>
      <c r="G9" s="235"/>
      <c r="H9" s="236"/>
      <c r="I9" s="237"/>
      <c r="J9" s="237"/>
    </row>
    <row r="10" spans="1:10" ht="16.5" thickBot="1" x14ac:dyDescent="0.3">
      <c r="A10" s="4"/>
      <c r="B10" s="3"/>
      <c r="C10" s="3"/>
      <c r="D10" s="4"/>
      <c r="E10" s="8"/>
      <c r="F10" s="199" t="s">
        <v>134</v>
      </c>
      <c r="G10" s="201"/>
      <c r="H10" s="111"/>
      <c r="I10" s="2"/>
      <c r="J10" s="2"/>
    </row>
    <row r="11" spans="1:10" ht="16.5" thickBot="1" x14ac:dyDescent="0.3">
      <c r="A11" s="4"/>
      <c r="B11" s="3"/>
      <c r="C11" s="3"/>
      <c r="D11" s="4"/>
      <c r="E11" s="8"/>
      <c r="F11" s="199" t="s">
        <v>2</v>
      </c>
      <c r="G11" s="235"/>
      <c r="H11" s="236"/>
      <c r="I11" s="237"/>
      <c r="J11" s="237"/>
    </row>
    <row r="12" spans="1:10" ht="16.5" thickBot="1" x14ac:dyDescent="0.3">
      <c r="A12" s="4"/>
      <c r="B12" s="3"/>
      <c r="C12" s="3"/>
      <c r="D12" s="4"/>
      <c r="E12" s="7"/>
      <c r="F12" s="199" t="s">
        <v>135</v>
      </c>
      <c r="G12" s="235"/>
      <c r="H12" s="236"/>
      <c r="I12" s="237"/>
      <c r="J12" s="237"/>
    </row>
    <row r="13" spans="1:10" ht="16.5" thickBot="1" x14ac:dyDescent="0.3">
      <c r="A13" s="4"/>
      <c r="B13" s="3"/>
      <c r="C13" s="3"/>
      <c r="D13" s="196" t="s">
        <v>3</v>
      </c>
      <c r="E13" s="223"/>
      <c r="F13" s="223"/>
      <c r="G13" s="224"/>
      <c r="H13" s="236"/>
      <c r="I13" s="237"/>
      <c r="J13" s="237"/>
    </row>
    <row r="14" spans="1:10" ht="16.5" thickBot="1" x14ac:dyDescent="0.3">
      <c r="A14" s="4"/>
      <c r="B14" s="3"/>
      <c r="C14" s="3"/>
      <c r="D14" s="108"/>
      <c r="E14" s="109"/>
      <c r="F14" s="109"/>
      <c r="G14" s="110"/>
      <c r="H14" s="111"/>
      <c r="I14" s="2"/>
      <c r="J14" s="2"/>
    </row>
    <row r="15" spans="1:10" ht="16.5" thickBot="1" x14ac:dyDescent="0.3">
      <c r="A15" s="4"/>
      <c r="B15" s="3"/>
      <c r="C15" s="3"/>
      <c r="D15" s="108"/>
      <c r="E15" s="109"/>
      <c r="F15" s="109"/>
      <c r="G15" s="110"/>
      <c r="H15" s="111"/>
      <c r="I15" s="2"/>
      <c r="J15" s="2"/>
    </row>
    <row r="16" spans="1:10" ht="16.5" thickBot="1" x14ac:dyDescent="0.3">
      <c r="A16" s="4"/>
      <c r="B16" s="3"/>
      <c r="C16" s="3"/>
      <c r="D16" s="108"/>
      <c r="E16" s="109"/>
      <c r="F16" s="109"/>
      <c r="G16" s="110"/>
      <c r="H16" s="111"/>
      <c r="I16" s="2"/>
      <c r="J16" s="2"/>
    </row>
    <row r="17" spans="1:10" ht="16.5" thickBot="1" x14ac:dyDescent="0.3">
      <c r="A17" s="4"/>
      <c r="B17" s="3"/>
      <c r="C17" s="3"/>
      <c r="D17" s="196" t="s">
        <v>136</v>
      </c>
      <c r="E17" s="197"/>
      <c r="F17" s="197"/>
      <c r="G17" s="198"/>
      <c r="H17" s="111"/>
      <c r="I17" s="2"/>
      <c r="J17" s="2"/>
    </row>
    <row r="18" spans="1:10" ht="16.5" thickBot="1" x14ac:dyDescent="0.3">
      <c r="A18" s="4"/>
      <c r="B18" s="3"/>
      <c r="C18" s="3"/>
      <c r="D18" s="108"/>
      <c r="E18" s="109"/>
      <c r="F18" s="109"/>
      <c r="G18" s="110"/>
      <c r="H18" s="111"/>
      <c r="I18" s="2"/>
      <c r="J18" s="2"/>
    </row>
    <row r="19" spans="1:10" ht="16.5" thickBot="1" x14ac:dyDescent="0.3">
      <c r="A19" s="4"/>
      <c r="B19" s="3"/>
      <c r="C19" s="3"/>
      <c r="D19" s="108"/>
      <c r="E19" s="109"/>
      <c r="F19" s="109"/>
      <c r="G19" s="110"/>
      <c r="H19" s="111"/>
      <c r="I19" s="2"/>
      <c r="J19" s="2"/>
    </row>
    <row r="20" spans="1:10" ht="16.5" thickBot="1" x14ac:dyDescent="0.3">
      <c r="A20" s="4"/>
      <c r="B20" s="3"/>
      <c r="C20" s="3"/>
      <c r="D20" s="196" t="s">
        <v>4</v>
      </c>
      <c r="E20" s="223"/>
      <c r="F20" s="223"/>
      <c r="G20" s="224"/>
      <c r="H20" s="236"/>
      <c r="I20" s="237"/>
      <c r="J20" s="237"/>
    </row>
    <row r="21" spans="1:10" x14ac:dyDescent="0.25">
      <c r="A21" s="4"/>
      <c r="B21" s="3"/>
      <c r="C21" s="3"/>
      <c r="D21" s="4"/>
      <c r="E21" s="9"/>
      <c r="F21" s="1"/>
      <c r="G21" s="230"/>
      <c r="H21" s="230"/>
      <c r="I21" s="230"/>
      <c r="J21" s="230"/>
    </row>
    <row r="22" spans="1:10" ht="16.5" thickBot="1" x14ac:dyDescent="0.3">
      <c r="A22" s="4"/>
      <c r="B22" s="241" t="s">
        <v>151</v>
      </c>
      <c r="C22" s="241"/>
      <c r="D22" s="241"/>
      <c r="E22" s="241"/>
      <c r="F22" s="241"/>
      <c r="G22" s="241"/>
      <c r="H22" s="241"/>
      <c r="I22" s="241"/>
      <c r="J22" s="2"/>
    </row>
    <row r="23" spans="1:10" ht="16.5" thickBot="1" x14ac:dyDescent="0.3">
      <c r="A23" s="10" t="s">
        <v>5</v>
      </c>
      <c r="B23" s="231" t="s">
        <v>6</v>
      </c>
      <c r="C23" s="232"/>
      <c r="D23" s="232"/>
      <c r="E23" s="232"/>
      <c r="F23" s="232"/>
      <c r="G23" s="232"/>
      <c r="H23" s="232"/>
      <c r="I23" s="233"/>
      <c r="J23" s="2"/>
    </row>
    <row r="24" spans="1:10" ht="16.5" thickBot="1" x14ac:dyDescent="0.3">
      <c r="A24" s="11">
        <v>1</v>
      </c>
      <c r="B24" s="196" t="s">
        <v>137</v>
      </c>
      <c r="C24" s="223"/>
      <c r="D24" s="224"/>
      <c r="E24" s="176"/>
      <c r="F24" s="177"/>
      <c r="G24" s="177"/>
      <c r="H24" s="177"/>
      <c r="I24" s="178"/>
      <c r="J24" s="2"/>
    </row>
    <row r="25" spans="1:10" ht="16.5" thickBot="1" x14ac:dyDescent="0.3">
      <c r="A25" s="11">
        <v>2</v>
      </c>
      <c r="B25" s="196" t="s">
        <v>139</v>
      </c>
      <c r="C25" s="197"/>
      <c r="D25" s="198"/>
      <c r="E25" s="105"/>
      <c r="F25" s="106"/>
      <c r="G25" s="106"/>
      <c r="H25" s="106"/>
      <c r="I25" s="107"/>
      <c r="J25" s="2"/>
    </row>
    <row r="26" spans="1:10" ht="16.5" thickBot="1" x14ac:dyDescent="0.3">
      <c r="A26" s="11">
        <v>3</v>
      </c>
      <c r="B26" s="196" t="s">
        <v>138</v>
      </c>
      <c r="C26" s="223"/>
      <c r="D26" s="224"/>
      <c r="E26" s="176"/>
      <c r="F26" s="177"/>
      <c r="G26" s="177"/>
      <c r="H26" s="177"/>
      <c r="I26" s="178"/>
      <c r="J26" s="2"/>
    </row>
    <row r="27" spans="1:10" ht="16.5" thickBot="1" x14ac:dyDescent="0.3">
      <c r="A27" s="11">
        <v>4</v>
      </c>
      <c r="B27" s="196" t="s">
        <v>7</v>
      </c>
      <c r="C27" s="223"/>
      <c r="D27" s="224"/>
      <c r="E27" s="176"/>
      <c r="F27" s="177"/>
      <c r="G27" s="177"/>
      <c r="H27" s="177"/>
      <c r="I27" s="178"/>
      <c r="J27" s="2"/>
    </row>
    <row r="28" spans="1:10" ht="26.25" customHeight="1" thickBot="1" x14ac:dyDescent="0.3">
      <c r="A28" s="11">
        <v>5</v>
      </c>
      <c r="B28" s="196" t="s">
        <v>140</v>
      </c>
      <c r="C28" s="223"/>
      <c r="D28" s="224"/>
      <c r="E28" s="176"/>
      <c r="F28" s="177"/>
      <c r="G28" s="177"/>
      <c r="H28" s="177"/>
      <c r="I28" s="178"/>
      <c r="J28" s="2"/>
    </row>
    <row r="29" spans="1:10" ht="27.95" customHeight="1" thickBot="1" x14ac:dyDescent="0.3">
      <c r="A29" s="11">
        <v>6</v>
      </c>
      <c r="B29" s="196" t="s">
        <v>141</v>
      </c>
      <c r="C29" s="223"/>
      <c r="D29" s="224"/>
      <c r="E29" s="176"/>
      <c r="F29" s="177"/>
      <c r="G29" s="177"/>
      <c r="H29" s="177"/>
      <c r="I29" s="178"/>
      <c r="J29" s="2"/>
    </row>
    <row r="30" spans="1:10" ht="16.5" thickBot="1" x14ac:dyDescent="0.3">
      <c r="A30" s="11">
        <v>7</v>
      </c>
      <c r="B30" s="234" t="s">
        <v>8</v>
      </c>
      <c r="C30" s="216"/>
      <c r="D30" s="217"/>
      <c r="E30" s="176"/>
      <c r="F30" s="177"/>
      <c r="G30" s="177"/>
      <c r="H30" s="177"/>
      <c r="I30" s="178"/>
      <c r="J30" s="2"/>
    </row>
    <row r="31" spans="1:10" ht="16.5" thickBot="1" x14ac:dyDescent="0.3">
      <c r="A31" s="12" t="s">
        <v>9</v>
      </c>
      <c r="B31" s="179" t="s">
        <v>10</v>
      </c>
      <c r="C31" s="180"/>
      <c r="D31" s="180"/>
      <c r="E31" s="180"/>
      <c r="F31" s="180"/>
      <c r="G31" s="180"/>
      <c r="H31" s="180"/>
      <c r="I31" s="181"/>
      <c r="J31" s="2"/>
    </row>
    <row r="32" spans="1:10" ht="57.95" customHeight="1" thickBot="1" x14ac:dyDescent="0.3">
      <c r="A32" s="202">
        <v>1</v>
      </c>
      <c r="B32" s="193" t="s">
        <v>11</v>
      </c>
      <c r="C32" s="194"/>
      <c r="D32" s="205"/>
      <c r="E32" s="212"/>
      <c r="F32" s="213"/>
      <c r="G32" s="213"/>
      <c r="H32" s="213"/>
      <c r="I32" s="214"/>
      <c r="J32" s="2"/>
    </row>
    <row r="33" spans="1:16" ht="16.5" thickBot="1" x14ac:dyDescent="0.3">
      <c r="A33" s="203"/>
      <c r="B33" s="206"/>
      <c r="C33" s="207"/>
      <c r="D33" s="208"/>
      <c r="E33" s="215"/>
      <c r="F33" s="216"/>
      <c r="G33" s="216"/>
      <c r="H33" s="216"/>
      <c r="I33" s="217"/>
      <c r="J33" s="2"/>
    </row>
    <row r="34" spans="1:16" ht="27" customHeight="1" thickBot="1" x14ac:dyDescent="0.3">
      <c r="A34" s="203"/>
      <c r="B34" s="206"/>
      <c r="C34" s="207"/>
      <c r="D34" s="208"/>
      <c r="E34" s="215"/>
      <c r="F34" s="216"/>
      <c r="G34" s="216"/>
      <c r="H34" s="216"/>
      <c r="I34" s="217"/>
      <c r="J34" s="2"/>
    </row>
    <row r="35" spans="1:16" ht="15.95" customHeight="1" x14ac:dyDescent="0.25">
      <c r="A35" s="203"/>
      <c r="B35" s="206"/>
      <c r="C35" s="207"/>
      <c r="D35" s="208"/>
      <c r="E35" s="227"/>
      <c r="F35" s="228"/>
      <c r="G35" s="228"/>
      <c r="H35" s="228"/>
      <c r="I35" s="229"/>
      <c r="J35" s="236"/>
    </row>
    <row r="36" spans="1:16" ht="15.95" customHeight="1" x14ac:dyDescent="0.25">
      <c r="A36" s="203"/>
      <c r="B36" s="206"/>
      <c r="C36" s="207"/>
      <c r="D36" s="208"/>
      <c r="E36" s="187"/>
      <c r="F36" s="188"/>
      <c r="G36" s="188"/>
      <c r="H36" s="188"/>
      <c r="I36" s="189"/>
      <c r="J36" s="236"/>
    </row>
    <row r="37" spans="1:16" x14ac:dyDescent="0.25">
      <c r="A37" s="203"/>
      <c r="B37" s="206"/>
      <c r="C37" s="207"/>
      <c r="D37" s="208"/>
      <c r="E37" s="187"/>
      <c r="F37" s="188"/>
      <c r="G37" s="188"/>
      <c r="H37" s="188"/>
      <c r="I37" s="189"/>
      <c r="J37" s="236"/>
    </row>
    <row r="38" spans="1:16" ht="16.5" thickBot="1" x14ac:dyDescent="0.3">
      <c r="A38" s="204"/>
      <c r="B38" s="209"/>
      <c r="C38" s="210"/>
      <c r="D38" s="211"/>
      <c r="E38" s="190"/>
      <c r="F38" s="191"/>
      <c r="G38" s="191"/>
      <c r="H38" s="191"/>
      <c r="I38" s="192"/>
      <c r="J38" s="236"/>
    </row>
    <row r="39" spans="1:16" ht="24" customHeight="1" thickBot="1" x14ac:dyDescent="0.3">
      <c r="A39" s="12" t="s">
        <v>12</v>
      </c>
      <c r="B39" s="179" t="s">
        <v>13</v>
      </c>
      <c r="C39" s="180"/>
      <c r="D39" s="180"/>
      <c r="E39" s="180"/>
      <c r="F39" s="180"/>
      <c r="G39" s="180"/>
      <c r="H39" s="180"/>
      <c r="I39" s="181"/>
      <c r="J39" s="2"/>
    </row>
    <row r="40" spans="1:16" ht="24" customHeight="1" thickBot="1" x14ac:dyDescent="0.3">
      <c r="A40" s="11">
        <v>1</v>
      </c>
      <c r="B40" s="196" t="s">
        <v>143</v>
      </c>
      <c r="C40" s="223"/>
      <c r="D40" s="224"/>
      <c r="E40" s="176"/>
      <c r="F40" s="177"/>
      <c r="G40" s="177"/>
      <c r="H40" s="177"/>
      <c r="I40" s="178"/>
      <c r="J40" s="2"/>
    </row>
    <row r="41" spans="1:16" ht="24" customHeight="1" thickBot="1" x14ac:dyDescent="0.3">
      <c r="A41" s="13">
        <v>2</v>
      </c>
      <c r="B41" s="193" t="s">
        <v>142</v>
      </c>
      <c r="C41" s="194"/>
      <c r="D41" s="195"/>
      <c r="E41" s="182"/>
      <c r="F41" s="183"/>
      <c r="G41" s="183"/>
      <c r="H41" s="183"/>
      <c r="I41" s="184"/>
      <c r="J41" s="2"/>
    </row>
    <row r="42" spans="1:16" ht="24" customHeight="1" thickBot="1" x14ac:dyDescent="0.3">
      <c r="A42" s="112">
        <v>3</v>
      </c>
      <c r="B42" s="196" t="s">
        <v>144</v>
      </c>
      <c r="C42" s="197"/>
      <c r="D42" s="198"/>
      <c r="E42" s="199"/>
      <c r="F42" s="200"/>
      <c r="G42" s="200"/>
      <c r="H42" s="200"/>
      <c r="I42" s="201"/>
      <c r="J42" s="2"/>
    </row>
    <row r="43" spans="1:16" ht="24" customHeight="1" x14ac:dyDescent="0.25">
      <c r="A43" s="4"/>
      <c r="B43" s="3"/>
      <c r="C43" s="123"/>
      <c r="D43" s="123"/>
      <c r="E43" s="120"/>
      <c r="F43" s="121"/>
      <c r="G43" s="121"/>
      <c r="H43" s="121"/>
      <c r="I43" s="121"/>
      <c r="J43" s="2"/>
    </row>
    <row r="44" spans="1:16" ht="153.75" customHeight="1" x14ac:dyDescent="0.25">
      <c r="A44" s="4"/>
      <c r="B44" s="3"/>
      <c r="C44" s="225" t="s">
        <v>153</v>
      </c>
      <c r="D44" s="226"/>
      <c r="E44" s="120"/>
      <c r="F44" s="121" t="s">
        <v>156</v>
      </c>
      <c r="G44" s="122" t="b">
        <v>0</v>
      </c>
      <c r="H44" s="121"/>
      <c r="I44" s="121" t="s">
        <v>157</v>
      </c>
      <c r="J44" s="124" t="b">
        <v>0</v>
      </c>
      <c r="L44" s="125" t="s">
        <v>162</v>
      </c>
    </row>
    <row r="45" spans="1:16" ht="24" customHeight="1" thickBot="1" x14ac:dyDescent="0.3">
      <c r="A45" s="5"/>
      <c r="B45" s="5"/>
      <c r="C45" s="5"/>
      <c r="D45" s="5"/>
      <c r="E45" s="5"/>
      <c r="F45" s="5"/>
      <c r="G45" s="5"/>
      <c r="H45" s="5"/>
      <c r="I45" s="5"/>
      <c r="J45" s="5"/>
    </row>
    <row r="46" spans="1:16" ht="24" customHeight="1" x14ac:dyDescent="0.25">
      <c r="A46" s="21"/>
      <c r="B46" s="221" t="s">
        <v>71</v>
      </c>
      <c r="C46" s="221"/>
      <c r="D46" s="221"/>
      <c r="E46" s="221"/>
      <c r="F46" s="221"/>
      <c r="G46" s="221"/>
      <c r="H46" s="221"/>
      <c r="I46" s="221"/>
      <c r="J46" s="221"/>
      <c r="K46" s="222"/>
      <c r="L46" s="15"/>
      <c r="M46" s="15"/>
      <c r="N46" s="15"/>
      <c r="O46" s="15"/>
      <c r="P46" s="15"/>
    </row>
    <row r="47" spans="1:16" ht="24" customHeight="1" x14ac:dyDescent="0.25">
      <c r="A47" s="22" t="s">
        <v>14</v>
      </c>
      <c r="B47" s="185" t="s">
        <v>53</v>
      </c>
      <c r="C47" s="186"/>
      <c r="D47" s="186"/>
      <c r="E47" s="186"/>
      <c r="F47" s="186"/>
      <c r="G47" s="23" t="s">
        <v>15</v>
      </c>
      <c r="H47" s="23" t="s">
        <v>28</v>
      </c>
      <c r="I47" s="23" t="s">
        <v>16</v>
      </c>
      <c r="J47" s="23" t="s">
        <v>17</v>
      </c>
      <c r="K47" s="24" t="s">
        <v>27</v>
      </c>
      <c r="L47" s="15"/>
      <c r="M47" s="17"/>
      <c r="N47" s="15"/>
      <c r="O47" s="15"/>
      <c r="P47" s="15"/>
    </row>
    <row r="48" spans="1:16" ht="93" customHeight="1" x14ac:dyDescent="0.25">
      <c r="A48" s="19">
        <v>1</v>
      </c>
      <c r="B48" s="133" t="s">
        <v>163</v>
      </c>
      <c r="C48" s="159"/>
      <c r="D48" s="159"/>
      <c r="E48" s="159"/>
      <c r="F48" s="160"/>
      <c r="G48" s="85">
        <v>0</v>
      </c>
      <c r="H48" s="86">
        <v>9</v>
      </c>
      <c r="I48" s="86">
        <v>18</v>
      </c>
      <c r="J48" s="115" t="b">
        <v>0</v>
      </c>
      <c r="K48" s="82"/>
      <c r="L48" s="15"/>
      <c r="M48" s="119" t="s">
        <v>154</v>
      </c>
      <c r="N48" s="15"/>
      <c r="O48" s="25" t="b">
        <f t="shared" ref="O48:O55" si="0">IF(J48,TRUE,FALSE)</f>
        <v>0</v>
      </c>
      <c r="P48" s="15"/>
    </row>
    <row r="49" spans="1:16" ht="61.5" customHeight="1" x14ac:dyDescent="0.25">
      <c r="A49" s="19">
        <v>2</v>
      </c>
      <c r="B49" s="133" t="s">
        <v>164</v>
      </c>
      <c r="C49" s="159"/>
      <c r="D49" s="159"/>
      <c r="E49" s="159"/>
      <c r="F49" s="160"/>
      <c r="G49" s="31">
        <v>0</v>
      </c>
      <c r="H49" s="32">
        <v>9</v>
      </c>
      <c r="I49" s="31">
        <v>18</v>
      </c>
      <c r="J49" s="113" t="b">
        <v>0</v>
      </c>
      <c r="K49" s="83"/>
      <c r="L49" s="15"/>
      <c r="O49" s="25" t="b">
        <f t="shared" si="0"/>
        <v>0</v>
      </c>
    </row>
    <row r="50" spans="1:16" ht="24" customHeight="1" x14ac:dyDescent="0.25">
      <c r="A50" s="20">
        <v>3</v>
      </c>
      <c r="B50" s="218" t="s">
        <v>165</v>
      </c>
      <c r="C50" s="219"/>
      <c r="D50" s="219"/>
      <c r="E50" s="219"/>
      <c r="F50" s="220"/>
      <c r="G50" s="31">
        <v>0</v>
      </c>
      <c r="H50" s="32">
        <v>9</v>
      </c>
      <c r="I50" s="31">
        <v>18</v>
      </c>
      <c r="J50" s="113" t="b">
        <v>0</v>
      </c>
      <c r="K50" s="83"/>
      <c r="L50" s="15"/>
      <c r="O50" s="25" t="b">
        <f t="shared" si="0"/>
        <v>0</v>
      </c>
    </row>
    <row r="51" spans="1:16" ht="82.5" customHeight="1" x14ac:dyDescent="0.25">
      <c r="A51" s="19">
        <v>4</v>
      </c>
      <c r="B51" s="133" t="s">
        <v>166</v>
      </c>
      <c r="C51" s="159"/>
      <c r="D51" s="159"/>
      <c r="E51" s="159"/>
      <c r="F51" s="160"/>
      <c r="G51" s="31">
        <v>0</v>
      </c>
      <c r="H51" s="32">
        <v>9</v>
      </c>
      <c r="I51" s="31">
        <v>18</v>
      </c>
      <c r="J51" s="113" t="b">
        <v>0</v>
      </c>
      <c r="K51" s="83"/>
      <c r="L51" s="15"/>
      <c r="O51" s="25" t="b">
        <f t="shared" si="0"/>
        <v>0</v>
      </c>
    </row>
    <row r="52" spans="1:16" ht="117" customHeight="1" x14ac:dyDescent="0.25">
      <c r="A52" s="19">
        <v>5</v>
      </c>
      <c r="B52" s="133" t="s">
        <v>167</v>
      </c>
      <c r="C52" s="159"/>
      <c r="D52" s="159"/>
      <c r="E52" s="159"/>
      <c r="F52" s="160"/>
      <c r="G52" s="33">
        <v>0</v>
      </c>
      <c r="H52" s="34">
        <v>9</v>
      </c>
      <c r="I52" s="35">
        <v>18</v>
      </c>
      <c r="J52" s="114" t="b">
        <v>0</v>
      </c>
      <c r="K52" s="83"/>
      <c r="L52" s="15"/>
      <c r="M52" s="15"/>
      <c r="N52" s="15"/>
      <c r="O52" s="25" t="b">
        <f t="shared" si="0"/>
        <v>0</v>
      </c>
      <c r="P52" s="15"/>
    </row>
    <row r="53" spans="1:16" ht="24" customHeight="1" x14ac:dyDescent="0.25">
      <c r="A53" s="19">
        <v>6</v>
      </c>
      <c r="B53" s="133" t="s">
        <v>168</v>
      </c>
      <c r="C53" s="159"/>
      <c r="D53" s="159"/>
      <c r="E53" s="159"/>
      <c r="F53" s="160"/>
      <c r="G53" s="33">
        <v>0</v>
      </c>
      <c r="H53" s="34">
        <v>9</v>
      </c>
      <c r="I53" s="35">
        <v>18</v>
      </c>
      <c r="J53" s="114" t="b">
        <v>0</v>
      </c>
      <c r="K53" s="83"/>
      <c r="L53" s="15"/>
      <c r="M53" s="15"/>
      <c r="N53" s="15"/>
      <c r="O53" s="25" t="b">
        <f t="shared" si="0"/>
        <v>0</v>
      </c>
      <c r="P53" s="15"/>
    </row>
    <row r="54" spans="1:16" ht="24" customHeight="1" x14ac:dyDescent="0.25">
      <c r="A54" s="19">
        <v>7</v>
      </c>
      <c r="B54" s="133" t="s">
        <v>161</v>
      </c>
      <c r="C54" s="159"/>
      <c r="D54" s="159"/>
      <c r="E54" s="159"/>
      <c r="F54" s="160"/>
      <c r="G54" s="14">
        <v>0</v>
      </c>
      <c r="H54" s="36">
        <v>9</v>
      </c>
      <c r="I54" s="14">
        <v>18</v>
      </c>
      <c r="J54" s="114" t="b">
        <v>0</v>
      </c>
      <c r="K54" s="83"/>
      <c r="L54" s="15"/>
      <c r="M54" s="15"/>
      <c r="N54" s="15"/>
      <c r="O54" s="25" t="b">
        <f t="shared" si="0"/>
        <v>0</v>
      </c>
      <c r="P54" s="15"/>
    </row>
    <row r="55" spans="1:16" ht="39.75" customHeight="1" x14ac:dyDescent="0.25">
      <c r="A55" s="19">
        <v>8</v>
      </c>
      <c r="B55" s="133" t="s">
        <v>159</v>
      </c>
      <c r="C55" s="134"/>
      <c r="D55" s="134"/>
      <c r="E55" s="134"/>
      <c r="F55" s="135"/>
      <c r="G55" s="14">
        <v>0</v>
      </c>
      <c r="H55" s="36">
        <v>9</v>
      </c>
      <c r="I55" s="14">
        <v>18</v>
      </c>
      <c r="J55" s="114" t="b">
        <v>0</v>
      </c>
      <c r="K55" s="83"/>
      <c r="L55" s="15"/>
      <c r="M55" s="15"/>
      <c r="N55" s="15"/>
      <c r="O55" s="25" t="b">
        <f t="shared" si="0"/>
        <v>0</v>
      </c>
      <c r="P55" s="15"/>
    </row>
    <row r="56" spans="1:16" ht="24" customHeight="1" x14ac:dyDescent="0.25">
      <c r="A56" s="22" t="s">
        <v>18</v>
      </c>
      <c r="B56" s="185" t="s">
        <v>54</v>
      </c>
      <c r="C56" s="186"/>
      <c r="D56" s="186"/>
      <c r="E56" s="186"/>
      <c r="F56" s="186"/>
      <c r="G56" s="23" t="s">
        <v>15</v>
      </c>
      <c r="H56" s="23" t="s">
        <v>28</v>
      </c>
      <c r="I56" s="23" t="s">
        <v>16</v>
      </c>
      <c r="J56" s="23" t="s">
        <v>17</v>
      </c>
      <c r="K56" s="24" t="s">
        <v>27</v>
      </c>
      <c r="L56" s="15"/>
      <c r="M56" s="15"/>
      <c r="N56" s="15"/>
      <c r="O56" s="15"/>
      <c r="P56" s="15"/>
    </row>
    <row r="57" spans="1:16" ht="24" customHeight="1" x14ac:dyDescent="0.25">
      <c r="A57" s="19">
        <v>9</v>
      </c>
      <c r="B57" s="140" t="s">
        <v>152</v>
      </c>
      <c r="C57" s="140"/>
      <c r="D57" s="140"/>
      <c r="E57" s="140"/>
      <c r="F57" s="140"/>
      <c r="G57" s="33">
        <v>0</v>
      </c>
      <c r="H57" s="34">
        <v>6</v>
      </c>
      <c r="I57" s="35">
        <v>12</v>
      </c>
      <c r="J57" s="114" t="b">
        <v>0</v>
      </c>
      <c r="K57" s="83"/>
      <c r="L57" s="15"/>
      <c r="M57" s="15"/>
      <c r="N57" s="15"/>
      <c r="O57" s="25" t="b">
        <f>IF(J57,TRUE,FALSE)</f>
        <v>0</v>
      </c>
      <c r="P57" s="15"/>
    </row>
    <row r="58" spans="1:16" ht="24" customHeight="1" x14ac:dyDescent="0.25">
      <c r="A58" s="19">
        <v>10</v>
      </c>
      <c r="B58" s="133" t="s">
        <v>155</v>
      </c>
      <c r="C58" s="134"/>
      <c r="D58" s="134"/>
      <c r="E58" s="134"/>
      <c r="F58" s="135"/>
      <c r="G58" s="33"/>
      <c r="H58" s="34"/>
      <c r="I58" s="35"/>
      <c r="J58" s="14"/>
      <c r="K58" s="83"/>
      <c r="L58" s="15"/>
      <c r="M58" s="15"/>
      <c r="N58" s="15"/>
      <c r="O58" s="25"/>
      <c r="P58" s="15"/>
    </row>
    <row r="59" spans="1:16" ht="24" customHeight="1" x14ac:dyDescent="0.25">
      <c r="A59" s="19"/>
      <c r="B59" s="133" t="s">
        <v>55</v>
      </c>
      <c r="C59" s="134"/>
      <c r="D59" s="134"/>
      <c r="E59" s="134"/>
      <c r="F59" s="135"/>
      <c r="G59" s="33">
        <v>0</v>
      </c>
      <c r="H59" s="34">
        <v>3</v>
      </c>
      <c r="I59" s="35">
        <v>6</v>
      </c>
      <c r="J59" s="114" t="b">
        <v>0</v>
      </c>
      <c r="K59" s="83"/>
      <c r="L59" s="15"/>
      <c r="M59" s="15"/>
      <c r="N59" s="15"/>
      <c r="O59" s="25" t="b">
        <f>IF(J59,TRUE,FALSE)</f>
        <v>0</v>
      </c>
      <c r="P59" s="15"/>
    </row>
    <row r="60" spans="1:16" ht="24" customHeight="1" x14ac:dyDescent="0.25">
      <c r="A60" s="19"/>
      <c r="B60" s="133" t="s">
        <v>56</v>
      </c>
      <c r="C60" s="134"/>
      <c r="D60" s="134"/>
      <c r="E60" s="134"/>
      <c r="F60" s="135"/>
      <c r="G60" s="33">
        <v>0</v>
      </c>
      <c r="H60" s="34">
        <v>3</v>
      </c>
      <c r="I60" s="35">
        <v>6</v>
      </c>
      <c r="J60" s="114" t="b">
        <v>0</v>
      </c>
      <c r="K60" s="83"/>
      <c r="L60" s="15"/>
      <c r="M60" s="15"/>
      <c r="N60" s="15"/>
      <c r="O60" s="25" t="b">
        <f>IF(J60,TRUE,FALSE)</f>
        <v>0</v>
      </c>
      <c r="P60" s="15"/>
    </row>
    <row r="61" spans="1:16" ht="24" customHeight="1" x14ac:dyDescent="0.25">
      <c r="A61" s="19"/>
      <c r="B61" s="133" t="s">
        <v>57</v>
      </c>
      <c r="C61" s="134"/>
      <c r="D61" s="134"/>
      <c r="E61" s="134"/>
      <c r="F61" s="135"/>
      <c r="G61" s="33">
        <v>0</v>
      </c>
      <c r="H61" s="34">
        <v>3</v>
      </c>
      <c r="I61" s="35">
        <v>6</v>
      </c>
      <c r="J61" s="114" t="b">
        <v>0</v>
      </c>
      <c r="K61" s="83"/>
      <c r="L61" s="15"/>
      <c r="M61" s="15"/>
      <c r="N61" s="15"/>
      <c r="O61" s="25" t="b">
        <f>IF(J61,TRUE,FALSE)</f>
        <v>0</v>
      </c>
      <c r="P61" s="15"/>
    </row>
    <row r="62" spans="1:16" ht="24" customHeight="1" x14ac:dyDescent="0.25">
      <c r="A62" s="19">
        <v>11</v>
      </c>
      <c r="B62" s="133" t="s">
        <v>58</v>
      </c>
      <c r="C62" s="134"/>
      <c r="D62" s="134"/>
      <c r="E62" s="134"/>
      <c r="F62" s="135"/>
      <c r="G62" s="33">
        <v>0</v>
      </c>
      <c r="H62" s="34">
        <v>3</v>
      </c>
      <c r="I62" s="35">
        <v>6</v>
      </c>
      <c r="J62" s="114" t="b">
        <v>0</v>
      </c>
      <c r="K62" s="83"/>
      <c r="L62" s="15"/>
      <c r="M62" s="15"/>
      <c r="N62" s="15"/>
      <c r="O62" s="25" t="b">
        <f t="shared" ref="O62:O83" si="1">IF(J62,TRUE,FALSE)</f>
        <v>0</v>
      </c>
      <c r="P62" s="15"/>
    </row>
    <row r="63" spans="1:16" ht="24" customHeight="1" x14ac:dyDescent="0.25">
      <c r="A63" s="19">
        <v>12</v>
      </c>
      <c r="B63" s="133" t="s">
        <v>59</v>
      </c>
      <c r="C63" s="134"/>
      <c r="D63" s="134"/>
      <c r="E63" s="134"/>
      <c r="F63" s="135"/>
      <c r="G63" s="33">
        <v>0</v>
      </c>
      <c r="H63" s="34">
        <v>6</v>
      </c>
      <c r="I63" s="35">
        <v>12</v>
      </c>
      <c r="J63" s="114" t="b">
        <v>0</v>
      </c>
      <c r="K63" s="83"/>
      <c r="L63" s="15"/>
      <c r="M63" s="15"/>
      <c r="N63" s="15"/>
      <c r="O63" s="25" t="b">
        <f t="shared" si="1"/>
        <v>0</v>
      </c>
      <c r="P63" s="15"/>
    </row>
    <row r="64" spans="1:16" ht="24" customHeight="1" x14ac:dyDescent="0.25">
      <c r="A64" s="19">
        <v>13</v>
      </c>
      <c r="B64" s="140" t="s">
        <v>145</v>
      </c>
      <c r="C64" s="140"/>
      <c r="D64" s="140"/>
      <c r="E64" s="140"/>
      <c r="F64" s="140"/>
      <c r="G64" s="33">
        <v>0</v>
      </c>
      <c r="H64" s="34">
        <v>6</v>
      </c>
      <c r="I64" s="35">
        <v>12</v>
      </c>
      <c r="J64" s="114" t="b">
        <v>0</v>
      </c>
      <c r="K64" s="83"/>
      <c r="L64" s="15"/>
      <c r="M64" s="15"/>
      <c r="N64" s="15"/>
      <c r="O64" s="25" t="b">
        <f t="shared" si="1"/>
        <v>0</v>
      </c>
      <c r="P64" s="15"/>
    </row>
    <row r="65" spans="1:16" ht="24" customHeight="1" x14ac:dyDescent="0.25">
      <c r="A65" s="19">
        <v>14</v>
      </c>
      <c r="B65" s="133" t="s">
        <v>60</v>
      </c>
      <c r="C65" s="134"/>
      <c r="D65" s="134"/>
      <c r="E65" s="134"/>
      <c r="F65" s="135"/>
      <c r="G65" s="33">
        <v>0</v>
      </c>
      <c r="H65" s="34">
        <v>3</v>
      </c>
      <c r="I65" s="35">
        <v>6</v>
      </c>
      <c r="J65" s="114" t="b">
        <v>0</v>
      </c>
      <c r="K65" s="83"/>
      <c r="L65" s="15"/>
      <c r="M65" s="15"/>
      <c r="N65" s="15"/>
      <c r="O65" s="25" t="b">
        <f t="shared" si="1"/>
        <v>0</v>
      </c>
      <c r="P65" s="15"/>
    </row>
    <row r="66" spans="1:16" ht="24" customHeight="1" x14ac:dyDescent="0.25">
      <c r="A66" s="19">
        <v>15</v>
      </c>
      <c r="B66" s="133" t="s">
        <v>61</v>
      </c>
      <c r="C66" s="134"/>
      <c r="D66" s="134"/>
      <c r="E66" s="134"/>
      <c r="F66" s="135"/>
      <c r="G66" s="33">
        <v>0</v>
      </c>
      <c r="H66" s="34">
        <v>9</v>
      </c>
      <c r="I66" s="35">
        <v>18</v>
      </c>
      <c r="J66" s="114" t="b">
        <v>0</v>
      </c>
      <c r="K66" s="83"/>
      <c r="L66" s="15"/>
      <c r="M66" s="15"/>
      <c r="N66" s="15"/>
      <c r="O66" s="25" t="b">
        <f t="shared" si="1"/>
        <v>0</v>
      </c>
      <c r="P66" s="15"/>
    </row>
    <row r="67" spans="1:16" ht="24" customHeight="1" x14ac:dyDescent="0.25">
      <c r="A67" s="19">
        <v>16</v>
      </c>
      <c r="B67" s="133" t="s">
        <v>146</v>
      </c>
      <c r="C67" s="134"/>
      <c r="D67" s="134"/>
      <c r="E67" s="134"/>
      <c r="F67" s="135"/>
      <c r="G67" s="33">
        <v>0</v>
      </c>
      <c r="H67" s="34">
        <v>9</v>
      </c>
      <c r="I67" s="35">
        <v>18</v>
      </c>
      <c r="J67" s="114" t="b">
        <v>0</v>
      </c>
      <c r="K67" s="83"/>
      <c r="L67" s="15"/>
      <c r="M67" s="15"/>
      <c r="N67" s="15"/>
      <c r="O67" s="25" t="b">
        <f t="shared" si="1"/>
        <v>0</v>
      </c>
      <c r="P67" s="15"/>
    </row>
    <row r="68" spans="1:16" ht="24" customHeight="1" x14ac:dyDescent="0.25">
      <c r="A68" s="19">
        <v>17</v>
      </c>
      <c r="B68" s="133" t="s">
        <v>147</v>
      </c>
      <c r="C68" s="159"/>
      <c r="D68" s="159"/>
      <c r="E68" s="159"/>
      <c r="F68" s="160"/>
      <c r="G68" s="33">
        <v>0</v>
      </c>
      <c r="H68" s="34">
        <v>9</v>
      </c>
      <c r="I68" s="35">
        <v>18</v>
      </c>
      <c r="J68" s="114" t="b">
        <v>0</v>
      </c>
      <c r="K68" s="83"/>
      <c r="L68" s="15"/>
      <c r="M68" s="15"/>
      <c r="N68" s="15"/>
      <c r="O68" s="25" t="b">
        <f t="shared" si="1"/>
        <v>0</v>
      </c>
      <c r="P68" s="15"/>
    </row>
    <row r="69" spans="1:16" ht="24" customHeight="1" x14ac:dyDescent="0.25">
      <c r="A69" s="91" t="s">
        <v>19</v>
      </c>
      <c r="B69" s="164" t="s">
        <v>73</v>
      </c>
      <c r="C69" s="165"/>
      <c r="D69" s="165"/>
      <c r="E69" s="165"/>
      <c r="F69" s="166"/>
      <c r="G69" s="23" t="s">
        <v>15</v>
      </c>
      <c r="H69" s="23" t="s">
        <v>28</v>
      </c>
      <c r="I69" s="23" t="s">
        <v>16</v>
      </c>
      <c r="J69" s="23" t="s">
        <v>17</v>
      </c>
      <c r="K69" s="24" t="s">
        <v>27</v>
      </c>
      <c r="L69" s="15"/>
      <c r="M69" s="15"/>
      <c r="N69" s="15"/>
      <c r="O69" s="15"/>
      <c r="P69" s="15"/>
    </row>
    <row r="70" spans="1:16" s="89" customFormat="1" ht="24" customHeight="1" x14ac:dyDescent="0.25">
      <c r="A70" s="90">
        <v>18</v>
      </c>
      <c r="B70" s="167" t="s">
        <v>74</v>
      </c>
      <c r="C70" s="134"/>
      <c r="D70" s="134"/>
      <c r="E70" s="134"/>
      <c r="F70" s="135"/>
      <c r="G70" s="98">
        <v>0</v>
      </c>
      <c r="H70" s="98">
        <v>6</v>
      </c>
      <c r="I70" s="98">
        <v>12</v>
      </c>
      <c r="J70" s="116" t="b">
        <v>0</v>
      </c>
      <c r="K70" s="87"/>
      <c r="L70" s="88"/>
      <c r="M70" s="88"/>
      <c r="N70" s="88"/>
      <c r="O70" s="25" t="b">
        <f t="shared" si="1"/>
        <v>0</v>
      </c>
      <c r="P70" s="88"/>
    </row>
    <row r="71" spans="1:16" s="89" customFormat="1" ht="24" customHeight="1" x14ac:dyDescent="0.25">
      <c r="A71" s="90">
        <v>19</v>
      </c>
      <c r="B71" s="167" t="s">
        <v>75</v>
      </c>
      <c r="C71" s="134"/>
      <c r="D71" s="134"/>
      <c r="E71" s="134"/>
      <c r="F71" s="135"/>
      <c r="G71" s="98">
        <v>0</v>
      </c>
      <c r="H71" s="98">
        <v>9</v>
      </c>
      <c r="I71" s="98">
        <v>18</v>
      </c>
      <c r="J71" s="116" t="b">
        <v>0</v>
      </c>
      <c r="K71" s="87"/>
      <c r="L71" s="88"/>
      <c r="M71" s="88"/>
      <c r="N71" s="88"/>
      <c r="O71" s="25" t="b">
        <f t="shared" si="1"/>
        <v>0</v>
      </c>
      <c r="P71" s="88"/>
    </row>
    <row r="72" spans="1:16" s="89" customFormat="1" ht="24" customHeight="1" x14ac:dyDescent="0.25">
      <c r="A72" s="90">
        <v>20</v>
      </c>
      <c r="B72" s="167" t="s">
        <v>114</v>
      </c>
      <c r="C72" s="134"/>
      <c r="D72" s="134"/>
      <c r="E72" s="134"/>
      <c r="F72" s="135"/>
      <c r="G72" s="98">
        <v>0</v>
      </c>
      <c r="H72" s="98">
        <v>9</v>
      </c>
      <c r="I72" s="98">
        <v>18</v>
      </c>
      <c r="J72" s="116" t="b">
        <v>0</v>
      </c>
      <c r="K72" s="87"/>
      <c r="L72" s="88"/>
      <c r="M72" s="88"/>
      <c r="N72" s="88"/>
      <c r="O72" s="25" t="b">
        <f t="shared" si="1"/>
        <v>0</v>
      </c>
      <c r="P72" s="88"/>
    </row>
    <row r="73" spans="1:16" ht="24" customHeight="1" x14ac:dyDescent="0.25">
      <c r="A73" s="92" t="s">
        <v>20</v>
      </c>
      <c r="B73" s="185" t="s">
        <v>62</v>
      </c>
      <c r="C73" s="186"/>
      <c r="D73" s="186"/>
      <c r="E73" s="186"/>
      <c r="F73" s="186"/>
      <c r="G73" s="23" t="s">
        <v>15</v>
      </c>
      <c r="H73" s="23" t="s">
        <v>28</v>
      </c>
      <c r="I73" s="23" t="s">
        <v>16</v>
      </c>
      <c r="J73" s="23" t="s">
        <v>17</v>
      </c>
      <c r="K73" s="24" t="s">
        <v>27</v>
      </c>
      <c r="L73" s="15"/>
      <c r="M73" s="15"/>
      <c r="N73" s="15"/>
      <c r="O73" s="15"/>
      <c r="P73" s="15"/>
    </row>
    <row r="74" spans="1:16" ht="24" customHeight="1" x14ac:dyDescent="0.25">
      <c r="A74" s="19">
        <v>21</v>
      </c>
      <c r="B74" s="140" t="s">
        <v>63</v>
      </c>
      <c r="C74" s="140"/>
      <c r="D74" s="140"/>
      <c r="E74" s="140"/>
      <c r="F74" s="140"/>
      <c r="G74" s="31">
        <v>0</v>
      </c>
      <c r="H74" s="32">
        <v>6</v>
      </c>
      <c r="I74" s="31">
        <v>12</v>
      </c>
      <c r="J74" s="113" t="b">
        <v>0</v>
      </c>
      <c r="K74" s="83"/>
      <c r="L74" s="15"/>
      <c r="M74" s="15"/>
      <c r="N74" s="15"/>
      <c r="O74" s="25" t="b">
        <f t="shared" si="1"/>
        <v>0</v>
      </c>
      <c r="P74" s="15"/>
    </row>
    <row r="75" spans="1:16" ht="24" customHeight="1" x14ac:dyDescent="0.25">
      <c r="A75" s="19">
        <v>22</v>
      </c>
      <c r="B75" s="140" t="s">
        <v>169</v>
      </c>
      <c r="C75" s="140"/>
      <c r="D75" s="140"/>
      <c r="E75" s="140"/>
      <c r="F75" s="140"/>
      <c r="G75" s="33">
        <v>0</v>
      </c>
      <c r="H75" s="34">
        <v>3</v>
      </c>
      <c r="I75" s="35">
        <v>6</v>
      </c>
      <c r="J75" s="114" t="b">
        <v>0</v>
      </c>
      <c r="K75" s="83"/>
      <c r="L75" s="15"/>
      <c r="M75" s="15"/>
      <c r="N75" s="15"/>
      <c r="O75" s="25" t="b">
        <f t="shared" si="1"/>
        <v>0</v>
      </c>
      <c r="P75" s="15"/>
    </row>
    <row r="76" spans="1:16" ht="24" customHeight="1" x14ac:dyDescent="0.25">
      <c r="A76" s="19">
        <v>23</v>
      </c>
      <c r="B76" s="133" t="s">
        <v>64</v>
      </c>
      <c r="C76" s="134"/>
      <c r="D76" s="134"/>
      <c r="E76" s="134"/>
      <c r="F76" s="135"/>
      <c r="G76" s="33">
        <v>0</v>
      </c>
      <c r="H76" s="34">
        <v>6</v>
      </c>
      <c r="I76" s="35">
        <v>12</v>
      </c>
      <c r="J76" s="114" t="b">
        <v>0</v>
      </c>
      <c r="K76" s="83"/>
      <c r="L76" s="15"/>
      <c r="M76" s="15"/>
      <c r="N76" s="15"/>
      <c r="O76" s="25" t="b">
        <f t="shared" si="1"/>
        <v>0</v>
      </c>
      <c r="P76" s="15"/>
    </row>
    <row r="77" spans="1:16" ht="24" customHeight="1" x14ac:dyDescent="0.25">
      <c r="A77" s="91" t="s">
        <v>76</v>
      </c>
      <c r="B77" s="164" t="s">
        <v>65</v>
      </c>
      <c r="C77" s="165"/>
      <c r="D77" s="165"/>
      <c r="E77" s="165"/>
      <c r="F77" s="166"/>
      <c r="G77" s="23" t="s">
        <v>15</v>
      </c>
      <c r="H77" s="23" t="s">
        <v>28</v>
      </c>
      <c r="I77" s="23" t="s">
        <v>16</v>
      </c>
      <c r="J77" s="23" t="s">
        <v>17</v>
      </c>
      <c r="K77" s="24" t="s">
        <v>27</v>
      </c>
      <c r="L77" s="15"/>
      <c r="M77" s="15"/>
      <c r="N77" s="15"/>
      <c r="O77" s="15"/>
      <c r="P77" s="15"/>
    </row>
    <row r="78" spans="1:16" ht="24" customHeight="1" x14ac:dyDescent="0.25">
      <c r="A78" s="19">
        <v>24</v>
      </c>
      <c r="B78" s="133" t="s">
        <v>66</v>
      </c>
      <c r="C78" s="159"/>
      <c r="D78" s="159"/>
      <c r="E78" s="159"/>
      <c r="F78" s="160"/>
      <c r="G78" s="33">
        <v>0</v>
      </c>
      <c r="H78" s="34">
        <v>9</v>
      </c>
      <c r="I78" s="35">
        <v>18</v>
      </c>
      <c r="J78" s="114" t="b">
        <v>0</v>
      </c>
      <c r="K78" s="84"/>
      <c r="L78" s="15"/>
      <c r="M78" s="15"/>
      <c r="N78" s="15"/>
      <c r="O78" s="25" t="b">
        <f t="shared" si="1"/>
        <v>0</v>
      </c>
      <c r="P78" s="15"/>
    </row>
    <row r="79" spans="1:16" ht="24" customHeight="1" x14ac:dyDescent="0.25">
      <c r="A79" s="19">
        <v>25</v>
      </c>
      <c r="B79" s="140" t="s">
        <v>67</v>
      </c>
      <c r="C79" s="140"/>
      <c r="D79" s="140"/>
      <c r="E79" s="140"/>
      <c r="F79" s="140"/>
      <c r="G79" s="33">
        <v>0</v>
      </c>
      <c r="H79" s="34">
        <v>6</v>
      </c>
      <c r="I79" s="35">
        <v>12</v>
      </c>
      <c r="J79" s="114" t="b">
        <v>0</v>
      </c>
      <c r="K79" s="84"/>
      <c r="L79" s="25"/>
      <c r="M79" s="25"/>
      <c r="N79" s="25"/>
      <c r="O79" s="25" t="b">
        <f t="shared" si="1"/>
        <v>0</v>
      </c>
      <c r="P79" s="25"/>
    </row>
    <row r="80" spans="1:16" ht="24" customHeight="1" x14ac:dyDescent="0.25">
      <c r="A80" s="19">
        <v>26</v>
      </c>
      <c r="B80" s="140" t="s">
        <v>68</v>
      </c>
      <c r="C80" s="140"/>
      <c r="D80" s="140"/>
      <c r="E80" s="140"/>
      <c r="F80" s="140"/>
      <c r="G80" s="33">
        <v>0</v>
      </c>
      <c r="H80" s="34">
        <v>6</v>
      </c>
      <c r="I80" s="35">
        <v>12</v>
      </c>
      <c r="J80" s="114" t="b">
        <v>0</v>
      </c>
      <c r="K80" s="84"/>
      <c r="L80" s="15"/>
      <c r="M80" s="15"/>
      <c r="N80" s="15"/>
      <c r="O80" s="25" t="b">
        <f t="shared" si="1"/>
        <v>0</v>
      </c>
      <c r="P80" s="15"/>
    </row>
    <row r="81" spans="1:16" ht="24" customHeight="1" x14ac:dyDescent="0.25">
      <c r="A81" s="19">
        <v>27</v>
      </c>
      <c r="B81" s="133" t="s">
        <v>69</v>
      </c>
      <c r="C81" s="134"/>
      <c r="D81" s="134"/>
      <c r="E81" s="134"/>
      <c r="F81" s="135"/>
      <c r="G81" s="33">
        <v>0</v>
      </c>
      <c r="H81" s="34">
        <v>9</v>
      </c>
      <c r="I81" s="35">
        <v>18</v>
      </c>
      <c r="J81" s="114" t="b">
        <v>0</v>
      </c>
      <c r="K81" s="84"/>
      <c r="L81" s="15"/>
      <c r="M81" s="15"/>
      <c r="N81" s="15"/>
      <c r="O81" s="25" t="b">
        <f t="shared" si="1"/>
        <v>0</v>
      </c>
      <c r="P81" s="15"/>
    </row>
    <row r="82" spans="1:16" ht="24" customHeight="1" x14ac:dyDescent="0.25">
      <c r="A82" s="19">
        <v>28</v>
      </c>
      <c r="B82" s="133" t="s">
        <v>148</v>
      </c>
      <c r="C82" s="134"/>
      <c r="D82" s="134"/>
      <c r="E82" s="134"/>
      <c r="F82" s="135"/>
      <c r="G82" s="33">
        <v>0</v>
      </c>
      <c r="H82" s="34">
        <v>6</v>
      </c>
      <c r="I82" s="35">
        <v>12</v>
      </c>
      <c r="J82" s="114" t="b">
        <v>0</v>
      </c>
      <c r="K82" s="84"/>
      <c r="L82" s="15"/>
      <c r="M82" s="15"/>
      <c r="N82" s="15"/>
      <c r="O82" s="25" t="b">
        <f t="shared" si="1"/>
        <v>0</v>
      </c>
      <c r="P82" s="15"/>
    </row>
    <row r="83" spans="1:16" ht="24" customHeight="1" x14ac:dyDescent="0.25">
      <c r="A83" s="19">
        <v>29</v>
      </c>
      <c r="B83" s="133" t="s">
        <v>70</v>
      </c>
      <c r="C83" s="134"/>
      <c r="D83" s="134"/>
      <c r="E83" s="134"/>
      <c r="F83" s="135"/>
      <c r="G83" s="33">
        <v>0</v>
      </c>
      <c r="H83" s="34">
        <v>9</v>
      </c>
      <c r="I83" s="35">
        <v>18</v>
      </c>
      <c r="J83" s="114" t="b">
        <v>0</v>
      </c>
      <c r="K83" s="84"/>
      <c r="L83" s="15"/>
      <c r="M83" s="15"/>
      <c r="N83" s="15"/>
      <c r="O83" s="25" t="b">
        <f t="shared" si="1"/>
        <v>0</v>
      </c>
      <c r="P83" s="15"/>
    </row>
    <row r="84" spans="1:16" ht="24" customHeight="1" x14ac:dyDescent="0.25">
      <c r="A84" s="28"/>
      <c r="B84" s="172" t="s">
        <v>30</v>
      </c>
      <c r="C84" s="172"/>
      <c r="D84" s="173">
        <f>SUMIF(O48:O83,FALSE,I48:I83)</f>
        <v>432</v>
      </c>
      <c r="E84" s="173"/>
      <c r="F84" s="173"/>
      <c r="G84" s="168">
        <f>SUM(K48:K83)</f>
        <v>0</v>
      </c>
      <c r="H84" s="169"/>
      <c r="I84" s="169"/>
      <c r="J84" s="169"/>
      <c r="K84" s="170"/>
      <c r="L84" s="25"/>
      <c r="M84" s="25"/>
      <c r="N84" s="25"/>
      <c r="O84" s="25"/>
      <c r="P84" s="25"/>
    </row>
    <row r="85" spans="1:16" ht="24" customHeight="1" x14ac:dyDescent="0.25">
      <c r="A85" s="3"/>
      <c r="B85" s="171">
        <v>0.7</v>
      </c>
      <c r="C85" s="171"/>
      <c r="D85" s="171"/>
      <c r="E85" s="171">
        <v>0.39900000000000002</v>
      </c>
      <c r="F85" s="171"/>
      <c r="G85" s="171"/>
      <c r="H85" s="29"/>
      <c r="I85" s="173" t="str">
        <f>IF(G84&gt;=B86,"ΧΑΜΗΛΗ ΣΥΜΜΟΡΦΩΣΗ",IF(G84&lt;=E86,"ΥΨΗΛΗ ΣΥΜΜΟΡΦΩΣΗ","ΜΕΣΑΙΑ ΣΥΜΜΟΡΦΩΣΗ"))</f>
        <v>ΥΨΗΛΗ ΣΥΜΜΟΡΦΩΣΗ</v>
      </c>
      <c r="J85" s="173"/>
      <c r="K85" s="173"/>
      <c r="L85" s="25"/>
      <c r="M85" s="25"/>
      <c r="N85" s="25"/>
      <c r="O85" s="25"/>
      <c r="P85" s="25"/>
    </row>
    <row r="86" spans="1:16" ht="24" customHeight="1" x14ac:dyDescent="0.25">
      <c r="A86" s="3"/>
      <c r="B86" s="146">
        <f>70%*D84</f>
        <v>302.39999999999998</v>
      </c>
      <c r="C86" s="146"/>
      <c r="D86" s="146"/>
      <c r="E86" s="158">
        <f>39.9%*D84</f>
        <v>172.36799999999999</v>
      </c>
      <c r="F86" s="158"/>
      <c r="G86" s="158"/>
      <c r="H86" s="30"/>
      <c r="I86" s="173"/>
      <c r="J86" s="173"/>
      <c r="K86" s="173"/>
      <c r="L86" s="15"/>
      <c r="M86" s="15"/>
      <c r="N86" s="15"/>
      <c r="O86" s="15"/>
      <c r="P86" s="15"/>
    </row>
    <row r="87" spans="1:16" ht="24" customHeight="1" thickBot="1" x14ac:dyDescent="0.3">
      <c r="A87" s="16"/>
      <c r="B87" s="16"/>
      <c r="C87" s="16"/>
      <c r="D87" s="16"/>
      <c r="E87" s="16"/>
      <c r="F87" s="16"/>
      <c r="G87" s="16"/>
      <c r="H87" s="16"/>
      <c r="I87" s="16"/>
      <c r="J87" s="16"/>
      <c r="K87" s="16"/>
      <c r="L87" s="15"/>
      <c r="M87" s="15"/>
      <c r="N87" s="15"/>
      <c r="O87" s="15"/>
      <c r="P87" s="15"/>
    </row>
    <row r="88" spans="1:16" ht="24" customHeight="1" x14ac:dyDescent="0.25">
      <c r="A88" s="27"/>
      <c r="B88" s="258" t="s">
        <v>72</v>
      </c>
      <c r="C88" s="259"/>
      <c r="D88" s="259"/>
      <c r="E88" s="259"/>
      <c r="F88" s="259"/>
      <c r="G88" s="259"/>
      <c r="H88" s="259"/>
      <c r="I88" s="259"/>
      <c r="J88" s="259"/>
      <c r="K88" s="260"/>
      <c r="L88" s="15"/>
      <c r="M88" s="15"/>
      <c r="N88" s="15"/>
      <c r="O88" s="15"/>
      <c r="P88" s="15"/>
    </row>
    <row r="89" spans="1:16" ht="24" customHeight="1" x14ac:dyDescent="0.25">
      <c r="A89" s="91" t="s">
        <v>14</v>
      </c>
      <c r="B89" s="164" t="s">
        <v>77</v>
      </c>
      <c r="C89" s="165"/>
      <c r="D89" s="165"/>
      <c r="E89" s="165"/>
      <c r="F89" s="166"/>
      <c r="G89" s="23" t="s">
        <v>15</v>
      </c>
      <c r="H89" s="23" t="s">
        <v>28</v>
      </c>
      <c r="I89" s="23" t="s">
        <v>16</v>
      </c>
      <c r="J89" s="23" t="s">
        <v>17</v>
      </c>
      <c r="K89" s="24" t="s">
        <v>27</v>
      </c>
      <c r="L89" s="15"/>
      <c r="M89" s="15"/>
      <c r="N89" s="15"/>
      <c r="O89" s="15"/>
      <c r="P89" s="15"/>
    </row>
    <row r="90" spans="1:16" ht="39.75" customHeight="1" x14ac:dyDescent="0.25">
      <c r="A90" s="19">
        <v>30</v>
      </c>
      <c r="B90" s="133" t="s">
        <v>78</v>
      </c>
      <c r="C90" s="159"/>
      <c r="D90" s="159"/>
      <c r="E90" s="159"/>
      <c r="F90" s="160"/>
      <c r="G90" s="33">
        <v>0</v>
      </c>
      <c r="H90" s="34">
        <v>6</v>
      </c>
      <c r="I90" s="35">
        <v>12</v>
      </c>
      <c r="J90" s="114" t="b">
        <v>0</v>
      </c>
      <c r="K90" s="83"/>
      <c r="L90" s="15"/>
      <c r="M90" s="15"/>
      <c r="N90" s="15"/>
      <c r="O90" s="25" t="b">
        <f t="shared" ref="O90:O111" si="2">IF(J90,TRUE,FALSE)</f>
        <v>0</v>
      </c>
      <c r="P90" s="15"/>
    </row>
    <row r="91" spans="1:16" ht="39.75" customHeight="1" x14ac:dyDescent="0.25">
      <c r="A91" s="19">
        <v>31</v>
      </c>
      <c r="B91" s="133" t="s">
        <v>97</v>
      </c>
      <c r="C91" s="134"/>
      <c r="D91" s="134"/>
      <c r="E91" s="134"/>
      <c r="F91" s="135"/>
      <c r="G91" s="33">
        <v>0</v>
      </c>
      <c r="H91" s="34">
        <v>6</v>
      </c>
      <c r="I91" s="35">
        <v>12</v>
      </c>
      <c r="J91" s="114" t="b">
        <v>0</v>
      </c>
      <c r="K91" s="83"/>
      <c r="L91" s="15"/>
      <c r="M91" s="15"/>
      <c r="N91" s="15"/>
      <c r="O91" s="25" t="b">
        <f t="shared" si="2"/>
        <v>0</v>
      </c>
      <c r="P91" s="15"/>
    </row>
    <row r="92" spans="1:16" ht="24" customHeight="1" x14ac:dyDescent="0.25">
      <c r="A92" s="19">
        <v>32</v>
      </c>
      <c r="B92" s="253" t="s">
        <v>79</v>
      </c>
      <c r="C92" s="254"/>
      <c r="D92" s="254"/>
      <c r="E92" s="254"/>
      <c r="F92" s="255"/>
      <c r="G92" s="86">
        <v>0</v>
      </c>
      <c r="H92" s="86">
        <v>9</v>
      </c>
      <c r="I92" s="86">
        <v>18</v>
      </c>
      <c r="J92" s="117" t="b">
        <v>0</v>
      </c>
      <c r="K92" s="83"/>
      <c r="L92" s="25"/>
      <c r="M92" s="25"/>
      <c r="N92" s="25"/>
      <c r="O92" s="25" t="b">
        <f t="shared" si="2"/>
        <v>0</v>
      </c>
      <c r="P92" s="25"/>
    </row>
    <row r="93" spans="1:16" ht="54.75" customHeight="1" x14ac:dyDescent="0.25">
      <c r="A93" s="91" t="s">
        <v>18</v>
      </c>
      <c r="B93" s="164" t="s">
        <v>80</v>
      </c>
      <c r="C93" s="256"/>
      <c r="D93" s="256"/>
      <c r="E93" s="256"/>
      <c r="F93" s="257"/>
      <c r="G93" s="23" t="s">
        <v>15</v>
      </c>
      <c r="H93" s="23" t="s">
        <v>28</v>
      </c>
      <c r="I93" s="23" t="s">
        <v>16</v>
      </c>
      <c r="J93" s="23" t="s">
        <v>17</v>
      </c>
      <c r="K93" s="24" t="s">
        <v>27</v>
      </c>
      <c r="L93" s="15"/>
      <c r="M93" s="15"/>
      <c r="N93" s="15"/>
      <c r="O93" s="15"/>
      <c r="P93" s="15"/>
    </row>
    <row r="94" spans="1:16" ht="24" customHeight="1" x14ac:dyDescent="0.25">
      <c r="A94" s="19">
        <v>33</v>
      </c>
      <c r="B94" s="133" t="s">
        <v>81</v>
      </c>
      <c r="C94" s="159"/>
      <c r="D94" s="159"/>
      <c r="E94" s="159"/>
      <c r="F94" s="160"/>
      <c r="G94" s="33">
        <v>0</v>
      </c>
      <c r="H94" s="34">
        <v>6</v>
      </c>
      <c r="I94" s="35">
        <v>12</v>
      </c>
      <c r="J94" s="114" t="b">
        <v>0</v>
      </c>
      <c r="K94" s="83"/>
      <c r="L94" s="25"/>
      <c r="M94" s="25"/>
      <c r="N94" s="25"/>
      <c r="O94" s="25" t="b">
        <f t="shared" si="2"/>
        <v>0</v>
      </c>
      <c r="P94" s="25"/>
    </row>
    <row r="95" spans="1:16" ht="24" customHeight="1" x14ac:dyDescent="0.25">
      <c r="A95" s="19">
        <v>34</v>
      </c>
      <c r="B95" s="133" t="s">
        <v>82</v>
      </c>
      <c r="C95" s="159"/>
      <c r="D95" s="159"/>
      <c r="E95" s="159"/>
      <c r="F95" s="160"/>
      <c r="G95" s="33">
        <v>0</v>
      </c>
      <c r="H95" s="34">
        <v>9</v>
      </c>
      <c r="I95" s="35">
        <v>18</v>
      </c>
      <c r="J95" s="114" t="b">
        <v>0</v>
      </c>
      <c r="K95" s="83"/>
      <c r="L95" s="15"/>
      <c r="M95" s="15"/>
      <c r="N95" s="15"/>
      <c r="O95" s="25" t="b">
        <f t="shared" si="2"/>
        <v>0</v>
      </c>
      <c r="P95" s="15"/>
    </row>
    <row r="96" spans="1:16" ht="38.25" customHeight="1" x14ac:dyDescent="0.25">
      <c r="A96" s="19">
        <v>35</v>
      </c>
      <c r="B96" s="133" t="s">
        <v>83</v>
      </c>
      <c r="C96" s="159"/>
      <c r="D96" s="159"/>
      <c r="E96" s="159"/>
      <c r="F96" s="160"/>
      <c r="G96" s="33">
        <v>0</v>
      </c>
      <c r="H96" s="34">
        <v>9</v>
      </c>
      <c r="I96" s="35">
        <v>18</v>
      </c>
      <c r="J96" s="114" t="b">
        <v>0</v>
      </c>
      <c r="K96" s="83"/>
      <c r="L96" s="15"/>
      <c r="M96" s="15"/>
      <c r="N96" s="15"/>
      <c r="O96" s="25" t="b">
        <f t="shared" si="2"/>
        <v>0</v>
      </c>
      <c r="P96" s="15"/>
    </row>
    <row r="97" spans="1:16" ht="24" customHeight="1" x14ac:dyDescent="0.25">
      <c r="A97" s="19">
        <v>36</v>
      </c>
      <c r="B97" s="133" t="s">
        <v>84</v>
      </c>
      <c r="C97" s="159"/>
      <c r="D97" s="159"/>
      <c r="E97" s="159"/>
      <c r="F97" s="160"/>
      <c r="G97" s="33">
        <v>0</v>
      </c>
      <c r="H97" s="34">
        <v>9</v>
      </c>
      <c r="I97" s="35">
        <v>18</v>
      </c>
      <c r="J97" s="114" t="b">
        <v>0</v>
      </c>
      <c r="K97" s="83"/>
      <c r="L97" s="25"/>
      <c r="M97" s="25"/>
      <c r="N97" s="25"/>
      <c r="O97" s="25" t="b">
        <f t="shared" si="2"/>
        <v>0</v>
      </c>
      <c r="P97" s="25"/>
    </row>
    <row r="98" spans="1:16" ht="24" customHeight="1" x14ac:dyDescent="0.25">
      <c r="A98" s="19">
        <v>37</v>
      </c>
      <c r="B98" s="133" t="s">
        <v>85</v>
      </c>
      <c r="C98" s="159"/>
      <c r="D98" s="159"/>
      <c r="E98" s="159"/>
      <c r="F98" s="160"/>
      <c r="G98" s="33">
        <v>0</v>
      </c>
      <c r="H98" s="34">
        <v>9</v>
      </c>
      <c r="I98" s="35">
        <v>18</v>
      </c>
      <c r="J98" s="114" t="b">
        <v>0</v>
      </c>
      <c r="K98" s="83"/>
      <c r="L98" s="15"/>
      <c r="M98" s="15"/>
      <c r="N98" s="15"/>
      <c r="O98" s="25" t="b">
        <f t="shared" si="2"/>
        <v>0</v>
      </c>
      <c r="P98" s="15"/>
    </row>
    <row r="99" spans="1:16" ht="24" customHeight="1" x14ac:dyDescent="0.25">
      <c r="A99" s="19">
        <v>38</v>
      </c>
      <c r="B99" s="133" t="s">
        <v>86</v>
      </c>
      <c r="C99" s="159"/>
      <c r="D99" s="159"/>
      <c r="E99" s="159"/>
      <c r="F99" s="160"/>
      <c r="G99" s="33">
        <v>0</v>
      </c>
      <c r="H99" s="34">
        <v>9</v>
      </c>
      <c r="I99" s="35">
        <v>18</v>
      </c>
      <c r="J99" s="114" t="b">
        <v>0</v>
      </c>
      <c r="K99" s="83"/>
      <c r="L99" s="15"/>
      <c r="M99" s="15"/>
      <c r="N99" s="15"/>
      <c r="O99" s="25" t="b">
        <f t="shared" si="2"/>
        <v>0</v>
      </c>
      <c r="P99" s="15"/>
    </row>
    <row r="100" spans="1:16" ht="24" customHeight="1" x14ac:dyDescent="0.25">
      <c r="A100" s="19">
        <v>39</v>
      </c>
      <c r="B100" s="133" t="s">
        <v>87</v>
      </c>
      <c r="C100" s="159"/>
      <c r="D100" s="159"/>
      <c r="E100" s="159"/>
      <c r="F100" s="160"/>
      <c r="G100" s="33">
        <v>0</v>
      </c>
      <c r="H100" s="34">
        <v>9</v>
      </c>
      <c r="I100" s="35">
        <v>18</v>
      </c>
      <c r="J100" s="114" t="b">
        <v>0</v>
      </c>
      <c r="K100" s="83"/>
      <c r="L100" s="15"/>
      <c r="M100" s="15"/>
      <c r="N100" s="15"/>
      <c r="O100" s="25" t="b">
        <f t="shared" si="2"/>
        <v>0</v>
      </c>
      <c r="P100" s="15"/>
    </row>
    <row r="101" spans="1:16" ht="24" customHeight="1" x14ac:dyDescent="0.25">
      <c r="A101" s="19">
        <v>40</v>
      </c>
      <c r="B101" s="133" t="s">
        <v>88</v>
      </c>
      <c r="C101" s="159"/>
      <c r="D101" s="159"/>
      <c r="E101" s="159"/>
      <c r="F101" s="160"/>
      <c r="G101" s="33">
        <v>0</v>
      </c>
      <c r="H101" s="34">
        <v>9</v>
      </c>
      <c r="I101" s="35">
        <v>18</v>
      </c>
      <c r="J101" s="114" t="b">
        <v>0</v>
      </c>
      <c r="K101" s="83"/>
      <c r="L101" s="15"/>
      <c r="M101" s="15"/>
      <c r="N101" s="15"/>
      <c r="O101" s="25" t="b">
        <f t="shared" si="2"/>
        <v>0</v>
      </c>
      <c r="P101" s="15"/>
    </row>
    <row r="102" spans="1:16" ht="24" customHeight="1" x14ac:dyDescent="0.25">
      <c r="A102" s="91" t="s">
        <v>113</v>
      </c>
      <c r="B102" s="164" t="s">
        <v>89</v>
      </c>
      <c r="C102" s="165"/>
      <c r="D102" s="165"/>
      <c r="E102" s="165"/>
      <c r="F102" s="166"/>
      <c r="G102" s="23" t="s">
        <v>15</v>
      </c>
      <c r="H102" s="23" t="s">
        <v>28</v>
      </c>
      <c r="I102" s="23" t="s">
        <v>16</v>
      </c>
      <c r="J102" s="23" t="s">
        <v>17</v>
      </c>
      <c r="K102" s="24" t="s">
        <v>27</v>
      </c>
      <c r="L102" s="15"/>
      <c r="M102" s="15"/>
      <c r="N102" s="15"/>
      <c r="O102" s="15"/>
      <c r="P102" s="15"/>
    </row>
    <row r="103" spans="1:16" ht="24" customHeight="1" x14ac:dyDescent="0.25">
      <c r="A103" s="19">
        <v>41</v>
      </c>
      <c r="B103" s="133" t="s">
        <v>90</v>
      </c>
      <c r="C103" s="159"/>
      <c r="D103" s="159"/>
      <c r="E103" s="159"/>
      <c r="F103" s="160"/>
      <c r="G103" s="33">
        <v>0</v>
      </c>
      <c r="H103" s="34">
        <v>9</v>
      </c>
      <c r="I103" s="35">
        <v>18</v>
      </c>
      <c r="J103" s="114" t="b">
        <v>0</v>
      </c>
      <c r="K103" s="83"/>
      <c r="L103" s="15"/>
      <c r="M103" s="15"/>
      <c r="N103" s="15"/>
      <c r="O103" s="25" t="b">
        <f t="shared" si="2"/>
        <v>0</v>
      </c>
      <c r="P103" s="15"/>
    </row>
    <row r="104" spans="1:16" ht="24" customHeight="1" x14ac:dyDescent="0.25">
      <c r="A104" s="19">
        <v>42</v>
      </c>
      <c r="B104" s="133" t="s">
        <v>91</v>
      </c>
      <c r="C104" s="159"/>
      <c r="D104" s="159"/>
      <c r="E104" s="159"/>
      <c r="F104" s="160"/>
      <c r="G104" s="14">
        <v>0</v>
      </c>
      <c r="H104" s="36">
        <v>9</v>
      </c>
      <c r="I104" s="14">
        <v>18</v>
      </c>
      <c r="J104" s="114" t="b">
        <v>0</v>
      </c>
      <c r="K104" s="83"/>
      <c r="L104" s="15"/>
      <c r="M104" s="15"/>
      <c r="N104" s="15"/>
      <c r="O104" s="25" t="b">
        <f t="shared" si="2"/>
        <v>0</v>
      </c>
      <c r="P104" s="15"/>
    </row>
    <row r="105" spans="1:16" ht="24" customHeight="1" x14ac:dyDescent="0.25">
      <c r="A105" s="19">
        <v>43</v>
      </c>
      <c r="B105" s="133" t="s">
        <v>92</v>
      </c>
      <c r="C105" s="174"/>
      <c r="D105" s="174"/>
      <c r="E105" s="174"/>
      <c r="F105" s="175"/>
      <c r="G105" s="31">
        <v>0</v>
      </c>
      <c r="H105" s="32">
        <v>9</v>
      </c>
      <c r="I105" s="31">
        <v>18</v>
      </c>
      <c r="J105" s="113" t="b">
        <v>0</v>
      </c>
      <c r="K105" s="83"/>
      <c r="L105" s="15"/>
      <c r="M105" s="15"/>
      <c r="N105" s="15"/>
      <c r="O105" s="25" t="b">
        <f t="shared" si="2"/>
        <v>0</v>
      </c>
      <c r="P105" s="15"/>
    </row>
    <row r="106" spans="1:16" ht="24" customHeight="1" x14ac:dyDescent="0.25">
      <c r="A106" s="19">
        <v>44</v>
      </c>
      <c r="B106" s="133" t="s">
        <v>93</v>
      </c>
      <c r="C106" s="174"/>
      <c r="D106" s="174"/>
      <c r="E106" s="174"/>
      <c r="F106" s="175"/>
      <c r="G106" s="33">
        <v>0</v>
      </c>
      <c r="H106" s="34">
        <v>9</v>
      </c>
      <c r="I106" s="35">
        <v>18</v>
      </c>
      <c r="J106" s="114" t="b">
        <v>0</v>
      </c>
      <c r="K106" s="83"/>
      <c r="L106" s="25"/>
      <c r="M106" s="25"/>
      <c r="N106" s="25"/>
      <c r="O106" s="25" t="b">
        <f t="shared" si="2"/>
        <v>0</v>
      </c>
      <c r="P106" s="25"/>
    </row>
    <row r="107" spans="1:16" ht="43.5" customHeight="1" x14ac:dyDescent="0.25">
      <c r="A107" s="19">
        <v>45</v>
      </c>
      <c r="B107" s="133" t="s">
        <v>160</v>
      </c>
      <c r="C107" s="174"/>
      <c r="D107" s="174"/>
      <c r="E107" s="174"/>
      <c r="F107" s="175"/>
      <c r="G107" s="33">
        <v>0</v>
      </c>
      <c r="H107" s="34">
        <v>9</v>
      </c>
      <c r="I107" s="35">
        <v>18</v>
      </c>
      <c r="J107" s="114" t="b">
        <v>0</v>
      </c>
      <c r="K107" s="83"/>
      <c r="L107" s="15"/>
      <c r="M107" s="15"/>
      <c r="N107" s="15"/>
      <c r="O107" s="25" t="b">
        <f t="shared" si="2"/>
        <v>0</v>
      </c>
      <c r="P107" s="15"/>
    </row>
    <row r="108" spans="1:16" ht="24" customHeight="1" x14ac:dyDescent="0.25">
      <c r="A108" s="19">
        <v>46</v>
      </c>
      <c r="B108" s="133" t="s">
        <v>94</v>
      </c>
      <c r="C108" s="134"/>
      <c r="D108" s="134"/>
      <c r="E108" s="134"/>
      <c r="F108" s="135"/>
      <c r="G108" s="33">
        <v>0</v>
      </c>
      <c r="H108" s="34">
        <v>9</v>
      </c>
      <c r="I108" s="35">
        <v>18</v>
      </c>
      <c r="J108" s="114" t="b">
        <v>0</v>
      </c>
      <c r="K108" s="83"/>
      <c r="L108" s="15"/>
      <c r="M108" s="15"/>
      <c r="N108" s="15"/>
      <c r="O108" s="25" t="b">
        <f t="shared" si="2"/>
        <v>0</v>
      </c>
      <c r="P108" s="15"/>
    </row>
    <row r="109" spans="1:16" ht="24" customHeight="1" x14ac:dyDescent="0.25">
      <c r="A109" s="19">
        <v>47</v>
      </c>
      <c r="B109" s="133" t="s">
        <v>115</v>
      </c>
      <c r="C109" s="134"/>
      <c r="D109" s="134"/>
      <c r="E109" s="134"/>
      <c r="F109" s="135"/>
      <c r="G109" s="33">
        <v>0</v>
      </c>
      <c r="H109" s="34">
        <v>9</v>
      </c>
      <c r="I109" s="35">
        <v>18</v>
      </c>
      <c r="J109" s="114" t="b">
        <v>0</v>
      </c>
      <c r="K109" s="83"/>
      <c r="L109" s="15"/>
      <c r="M109" s="15"/>
      <c r="N109" s="15"/>
      <c r="O109" s="25" t="b">
        <f t="shared" si="2"/>
        <v>0</v>
      </c>
      <c r="P109" s="15"/>
    </row>
    <row r="110" spans="1:16" ht="24" customHeight="1" x14ac:dyDescent="0.25">
      <c r="A110" s="19">
        <v>48</v>
      </c>
      <c r="B110" s="133" t="s">
        <v>95</v>
      </c>
      <c r="C110" s="134"/>
      <c r="D110" s="134"/>
      <c r="E110" s="134"/>
      <c r="F110" s="135"/>
      <c r="G110" s="33">
        <v>0</v>
      </c>
      <c r="H110" s="34">
        <v>9</v>
      </c>
      <c r="I110" s="35">
        <v>18</v>
      </c>
      <c r="J110" s="114" t="b">
        <v>0</v>
      </c>
      <c r="K110" s="83"/>
      <c r="L110" s="15"/>
      <c r="M110" s="15"/>
      <c r="N110" s="15"/>
      <c r="O110" s="25" t="b">
        <f t="shared" si="2"/>
        <v>0</v>
      </c>
      <c r="P110" s="15"/>
    </row>
    <row r="111" spans="1:16" ht="24" customHeight="1" x14ac:dyDescent="0.25">
      <c r="A111" s="19">
        <v>49</v>
      </c>
      <c r="B111" s="133" t="s">
        <v>96</v>
      </c>
      <c r="C111" s="134"/>
      <c r="D111" s="134"/>
      <c r="E111" s="134"/>
      <c r="F111" s="135"/>
      <c r="G111" s="33">
        <v>0</v>
      </c>
      <c r="H111" s="34">
        <v>9</v>
      </c>
      <c r="I111" s="35">
        <v>18</v>
      </c>
      <c r="J111" s="114" t="b">
        <v>0</v>
      </c>
      <c r="K111" s="83"/>
      <c r="L111" s="15"/>
      <c r="M111" s="15"/>
      <c r="N111" s="15"/>
      <c r="O111" s="25" t="b">
        <f t="shared" si="2"/>
        <v>0</v>
      </c>
      <c r="P111" s="15"/>
    </row>
    <row r="112" spans="1:16" ht="24" customHeight="1" x14ac:dyDescent="0.25">
      <c r="A112" s="19">
        <v>50</v>
      </c>
      <c r="B112" s="133" t="s">
        <v>97</v>
      </c>
      <c r="C112" s="134"/>
      <c r="D112" s="134"/>
      <c r="E112" s="134"/>
      <c r="F112" s="135"/>
      <c r="G112" s="33">
        <v>0</v>
      </c>
      <c r="H112" s="34">
        <v>9</v>
      </c>
      <c r="I112" s="35">
        <v>18</v>
      </c>
      <c r="J112" s="114" t="b">
        <v>0</v>
      </c>
      <c r="K112" s="83"/>
      <c r="L112" s="15"/>
      <c r="M112" s="15"/>
      <c r="N112" s="15"/>
      <c r="O112" s="15"/>
      <c r="P112" s="15"/>
    </row>
    <row r="113" spans="1:16" ht="24" customHeight="1" x14ac:dyDescent="0.25">
      <c r="A113" s="97" t="s">
        <v>20</v>
      </c>
      <c r="B113" s="161" t="s">
        <v>98</v>
      </c>
      <c r="C113" s="162"/>
      <c r="D113" s="162"/>
      <c r="E113" s="162"/>
      <c r="F113" s="163"/>
      <c r="G113" s="95" t="s">
        <v>15</v>
      </c>
      <c r="H113" s="95" t="s">
        <v>28</v>
      </c>
      <c r="I113" s="95" t="s">
        <v>16</v>
      </c>
      <c r="J113" s="95" t="s">
        <v>17</v>
      </c>
      <c r="K113" s="96" t="s">
        <v>27</v>
      </c>
      <c r="L113" s="15"/>
      <c r="M113" s="15"/>
      <c r="N113" s="15"/>
      <c r="O113" s="15"/>
      <c r="P113" s="15"/>
    </row>
    <row r="114" spans="1:16" ht="24" customHeight="1" x14ac:dyDescent="0.25">
      <c r="A114" s="90">
        <v>51</v>
      </c>
      <c r="B114" s="167" t="s">
        <v>99</v>
      </c>
      <c r="C114" s="134"/>
      <c r="D114" s="134"/>
      <c r="E114" s="134"/>
      <c r="F114" s="135"/>
      <c r="G114" s="98">
        <v>0</v>
      </c>
      <c r="H114" s="99">
        <v>9</v>
      </c>
      <c r="I114" s="98">
        <v>18</v>
      </c>
      <c r="J114" s="116" t="b">
        <v>0</v>
      </c>
      <c r="K114" s="87"/>
      <c r="L114" s="15"/>
      <c r="M114" s="15"/>
      <c r="N114" s="15"/>
      <c r="O114" s="25" t="b">
        <f t="shared" ref="O114:O119" si="3">IF(J114,TRUE,FALSE)</f>
        <v>0</v>
      </c>
      <c r="P114" s="15"/>
    </row>
    <row r="115" spans="1:16" ht="24" customHeight="1" x14ac:dyDescent="0.25">
      <c r="A115" s="90">
        <v>52</v>
      </c>
      <c r="B115" s="167" t="s">
        <v>132</v>
      </c>
      <c r="C115" s="134"/>
      <c r="D115" s="134"/>
      <c r="E115" s="134"/>
      <c r="F115" s="135"/>
      <c r="G115" s="98">
        <v>0</v>
      </c>
      <c r="H115" s="99">
        <v>9</v>
      </c>
      <c r="I115" s="98">
        <v>18</v>
      </c>
      <c r="J115" s="116" t="b">
        <v>0</v>
      </c>
      <c r="K115" s="87"/>
      <c r="L115" s="15"/>
      <c r="M115" s="15"/>
      <c r="N115" s="15"/>
      <c r="O115" s="25" t="b">
        <f t="shared" si="3"/>
        <v>0</v>
      </c>
      <c r="P115" s="15"/>
    </row>
    <row r="116" spans="1:16" ht="24" customHeight="1" x14ac:dyDescent="0.25">
      <c r="A116" s="126">
        <v>53</v>
      </c>
      <c r="B116" s="133" t="s">
        <v>100</v>
      </c>
      <c r="C116" s="134"/>
      <c r="D116" s="134"/>
      <c r="E116" s="134"/>
      <c r="F116" s="135"/>
      <c r="G116" s="33">
        <v>0</v>
      </c>
      <c r="H116" s="35">
        <v>9</v>
      </c>
      <c r="I116" s="35">
        <v>18</v>
      </c>
      <c r="J116" s="118" t="b">
        <v>0</v>
      </c>
      <c r="K116" s="93"/>
      <c r="L116" s="15"/>
      <c r="M116" s="15"/>
      <c r="N116" s="15"/>
      <c r="O116" s="25" t="b">
        <f t="shared" si="3"/>
        <v>0</v>
      </c>
      <c r="P116" s="15"/>
    </row>
    <row r="117" spans="1:16" ht="24" customHeight="1" x14ac:dyDescent="0.25">
      <c r="A117" s="90">
        <v>54</v>
      </c>
      <c r="B117" s="133" t="s">
        <v>101</v>
      </c>
      <c r="C117" s="134"/>
      <c r="D117" s="134"/>
      <c r="E117" s="134"/>
      <c r="F117" s="135"/>
      <c r="G117" s="33">
        <v>0</v>
      </c>
      <c r="H117" s="35">
        <v>9</v>
      </c>
      <c r="I117" s="35">
        <v>18</v>
      </c>
      <c r="J117" s="118" t="b">
        <v>0</v>
      </c>
      <c r="K117" s="93"/>
      <c r="L117" s="15"/>
      <c r="M117" s="15"/>
      <c r="N117" s="15"/>
      <c r="O117" s="25" t="b">
        <f t="shared" si="3"/>
        <v>0</v>
      </c>
      <c r="P117" s="15"/>
    </row>
    <row r="118" spans="1:16" ht="24" customHeight="1" x14ac:dyDescent="0.25">
      <c r="A118" s="90">
        <v>55</v>
      </c>
      <c r="B118" s="133" t="s">
        <v>102</v>
      </c>
      <c r="C118" s="134"/>
      <c r="D118" s="134"/>
      <c r="E118" s="134"/>
      <c r="F118" s="135"/>
      <c r="G118" s="33">
        <v>0</v>
      </c>
      <c r="H118" s="35">
        <v>9</v>
      </c>
      <c r="I118" s="35">
        <v>18</v>
      </c>
      <c r="J118" s="118" t="b">
        <v>0</v>
      </c>
      <c r="K118" s="93"/>
      <c r="L118" s="15"/>
      <c r="M118" s="15"/>
      <c r="N118" s="15"/>
      <c r="O118" s="25" t="b">
        <f t="shared" si="3"/>
        <v>0</v>
      </c>
      <c r="P118" s="15"/>
    </row>
    <row r="119" spans="1:16" ht="24" customHeight="1" x14ac:dyDescent="0.25">
      <c r="A119" s="126">
        <v>56</v>
      </c>
      <c r="B119" s="133" t="s">
        <v>103</v>
      </c>
      <c r="C119" s="134"/>
      <c r="D119" s="134"/>
      <c r="E119" s="134"/>
      <c r="F119" s="135"/>
      <c r="G119" s="33">
        <v>0</v>
      </c>
      <c r="H119" s="35">
        <v>9</v>
      </c>
      <c r="I119" s="35">
        <v>18</v>
      </c>
      <c r="J119" s="118" t="b">
        <v>0</v>
      </c>
      <c r="K119" s="83"/>
      <c r="L119" s="15"/>
      <c r="M119" s="15"/>
      <c r="N119" s="15"/>
      <c r="O119" s="25" t="b">
        <f t="shared" si="3"/>
        <v>0</v>
      </c>
      <c r="P119" s="15"/>
    </row>
    <row r="120" spans="1:16" ht="24" customHeight="1" x14ac:dyDescent="0.25">
      <c r="A120" s="28"/>
      <c r="B120" s="172" t="s">
        <v>31</v>
      </c>
      <c r="C120" s="172"/>
      <c r="D120" s="173">
        <f>SUMIF(O90:O119,FALSE,I90:I119)</f>
        <v>450</v>
      </c>
      <c r="E120" s="173"/>
      <c r="F120" s="173"/>
      <c r="G120" s="168">
        <f>SUM(K90:K119)</f>
        <v>0</v>
      </c>
      <c r="H120" s="169"/>
      <c r="I120" s="169"/>
      <c r="J120" s="169"/>
      <c r="K120" s="170"/>
      <c r="L120" s="15"/>
      <c r="M120" s="15"/>
      <c r="N120" s="15"/>
      <c r="O120" s="15"/>
      <c r="P120" s="15"/>
    </row>
    <row r="121" spans="1:16" ht="24" customHeight="1" x14ac:dyDescent="0.25">
      <c r="A121" s="3"/>
      <c r="B121" s="171">
        <v>0.7</v>
      </c>
      <c r="C121" s="171"/>
      <c r="D121" s="171"/>
      <c r="E121" s="171">
        <v>0.39900000000000002</v>
      </c>
      <c r="F121" s="171"/>
      <c r="G121" s="171"/>
      <c r="H121" s="29"/>
      <c r="I121" s="173" t="str">
        <f>IF(G120&gt;=B122,"ΧΑΜΗΛΗ ΣΥΜΜΟΡΦΩΣΗ",IF(G120&lt;=E122,"ΥΨΗΛΗ ΣΥΜΜΟΡΦΩΣΗ","ΜΕΣΑΙΑ ΣΥΜΜΟΡΦΩΣΗ"))</f>
        <v>ΥΨΗΛΗ ΣΥΜΜΟΡΦΩΣΗ</v>
      </c>
      <c r="J121" s="173"/>
      <c r="K121" s="173"/>
      <c r="L121" s="15"/>
      <c r="M121" s="15"/>
      <c r="N121" s="15"/>
      <c r="O121" s="15"/>
      <c r="P121" s="15"/>
    </row>
    <row r="122" spans="1:16" ht="24" customHeight="1" x14ac:dyDescent="0.25">
      <c r="A122" s="3"/>
      <c r="B122" s="146">
        <f>70%*D120</f>
        <v>315</v>
      </c>
      <c r="C122" s="146"/>
      <c r="D122" s="146"/>
      <c r="E122" s="158">
        <f>39.9%*D120</f>
        <v>179.54999999999998</v>
      </c>
      <c r="F122" s="158"/>
      <c r="G122" s="158"/>
      <c r="H122" s="30"/>
      <c r="I122" s="173"/>
      <c r="J122" s="173"/>
      <c r="K122" s="173"/>
      <c r="L122" s="15"/>
      <c r="M122" s="15"/>
      <c r="N122" s="15"/>
      <c r="O122" s="15"/>
      <c r="P122" s="15"/>
    </row>
    <row r="123" spans="1:16" ht="24" customHeight="1" thickBot="1" x14ac:dyDescent="0.3">
      <c r="A123" s="18"/>
      <c r="B123" s="18"/>
      <c r="C123" s="18"/>
      <c r="D123" s="18"/>
      <c r="E123" s="18"/>
      <c r="F123" s="18"/>
      <c r="G123" s="18"/>
      <c r="H123" s="18"/>
      <c r="I123" s="18"/>
      <c r="J123" s="18"/>
      <c r="K123" s="15"/>
      <c r="L123" s="25"/>
      <c r="M123" s="25"/>
      <c r="N123" s="25"/>
      <c r="O123" s="25"/>
      <c r="P123" s="25"/>
    </row>
    <row r="124" spans="1:16" ht="40.5" customHeight="1" x14ac:dyDescent="0.25">
      <c r="A124" s="26"/>
      <c r="B124" s="267" t="s">
        <v>21</v>
      </c>
      <c r="C124" s="267"/>
      <c r="D124" s="267"/>
      <c r="E124" s="267"/>
      <c r="F124" s="267"/>
      <c r="G124" s="267"/>
      <c r="H124" s="267"/>
      <c r="I124" s="267"/>
      <c r="J124" s="267"/>
      <c r="K124" s="268"/>
      <c r="L124" s="25"/>
      <c r="M124" s="25"/>
      <c r="N124" s="25"/>
      <c r="O124" s="25"/>
      <c r="P124" s="25"/>
    </row>
    <row r="125" spans="1:16" ht="24" customHeight="1" x14ac:dyDescent="0.25">
      <c r="A125" s="97" t="s">
        <v>22</v>
      </c>
      <c r="B125" s="252" t="s">
        <v>104</v>
      </c>
      <c r="C125" s="252"/>
      <c r="D125" s="252"/>
      <c r="E125" s="252"/>
      <c r="F125" s="252"/>
      <c r="G125" s="95" t="s">
        <v>15</v>
      </c>
      <c r="H125" s="95" t="s">
        <v>28</v>
      </c>
      <c r="I125" s="95" t="s">
        <v>16</v>
      </c>
      <c r="J125" s="95" t="s">
        <v>17</v>
      </c>
      <c r="K125" s="96" t="s">
        <v>27</v>
      </c>
      <c r="L125" s="25"/>
      <c r="M125" s="25"/>
      <c r="N125" s="25"/>
      <c r="O125" s="25"/>
      <c r="P125" s="25"/>
    </row>
    <row r="126" spans="1:16" ht="24" customHeight="1" x14ac:dyDescent="0.25">
      <c r="A126" s="19">
        <v>57</v>
      </c>
      <c r="B126" s="140" t="s">
        <v>105</v>
      </c>
      <c r="C126" s="140"/>
      <c r="D126" s="140"/>
      <c r="E126" s="140"/>
      <c r="F126" s="140"/>
      <c r="G126" s="14">
        <v>0</v>
      </c>
      <c r="H126" s="36">
        <v>6</v>
      </c>
      <c r="I126" s="14">
        <v>12</v>
      </c>
      <c r="J126" s="114" t="b">
        <v>0</v>
      </c>
      <c r="K126" s="83"/>
      <c r="L126" s="25"/>
      <c r="M126" s="25"/>
      <c r="N126" s="25"/>
      <c r="O126" s="25" t="b">
        <f>IF(J126,TRUE,FALSE)</f>
        <v>0</v>
      </c>
      <c r="P126" s="25"/>
    </row>
    <row r="127" spans="1:16" ht="24" customHeight="1" x14ac:dyDescent="0.25">
      <c r="A127" s="19">
        <v>58</v>
      </c>
      <c r="B127" s="140" t="s">
        <v>106</v>
      </c>
      <c r="C127" s="140"/>
      <c r="D127" s="140"/>
      <c r="E127" s="140"/>
      <c r="F127" s="140"/>
      <c r="G127" s="33">
        <v>0</v>
      </c>
      <c r="H127" s="34">
        <v>6</v>
      </c>
      <c r="I127" s="35">
        <v>12</v>
      </c>
      <c r="J127" s="114" t="b">
        <v>0</v>
      </c>
      <c r="K127" s="83"/>
      <c r="L127" s="25"/>
      <c r="M127" s="25"/>
      <c r="N127" s="25"/>
      <c r="O127" s="25" t="b">
        <f t="shared" ref="O127:O135" si="4">IF(J127,TRUE,FALSE)</f>
        <v>0</v>
      </c>
      <c r="P127" s="25"/>
    </row>
    <row r="128" spans="1:16" ht="24" customHeight="1" x14ac:dyDescent="0.25">
      <c r="A128" s="94" t="s">
        <v>23</v>
      </c>
      <c r="B128" s="252" t="s">
        <v>149</v>
      </c>
      <c r="C128" s="266"/>
      <c r="D128" s="266"/>
      <c r="E128" s="266"/>
      <c r="F128" s="266"/>
      <c r="G128" s="95" t="s">
        <v>15</v>
      </c>
      <c r="H128" s="95" t="s">
        <v>28</v>
      </c>
      <c r="I128" s="95" t="s">
        <v>16</v>
      </c>
      <c r="J128" s="95" t="s">
        <v>17</v>
      </c>
      <c r="K128" s="96" t="s">
        <v>27</v>
      </c>
      <c r="L128" s="25"/>
      <c r="M128" s="25"/>
      <c r="N128" s="25"/>
      <c r="O128" s="25"/>
      <c r="P128" s="25"/>
    </row>
    <row r="129" spans="1:16" ht="24" customHeight="1" x14ac:dyDescent="0.25">
      <c r="A129" s="19">
        <v>59</v>
      </c>
      <c r="B129" s="140" t="s">
        <v>107</v>
      </c>
      <c r="C129" s="140"/>
      <c r="D129" s="140"/>
      <c r="E129" s="140"/>
      <c r="F129" s="140"/>
      <c r="G129" s="33">
        <v>0</v>
      </c>
      <c r="H129" s="34">
        <v>9</v>
      </c>
      <c r="I129" s="35">
        <v>18</v>
      </c>
      <c r="J129" s="114" t="b">
        <v>0</v>
      </c>
      <c r="K129" s="83"/>
      <c r="L129" s="15"/>
      <c r="M129" s="15"/>
      <c r="N129" s="15"/>
      <c r="O129" s="25" t="b">
        <f t="shared" si="4"/>
        <v>0</v>
      </c>
      <c r="P129" s="15"/>
    </row>
    <row r="130" spans="1:16" ht="24" customHeight="1" x14ac:dyDescent="0.25">
      <c r="A130" s="19">
        <v>60</v>
      </c>
      <c r="B130" s="140" t="s">
        <v>108</v>
      </c>
      <c r="C130" s="140"/>
      <c r="D130" s="140"/>
      <c r="E130" s="140"/>
      <c r="F130" s="140"/>
      <c r="G130" s="33">
        <v>0</v>
      </c>
      <c r="H130" s="34">
        <v>9</v>
      </c>
      <c r="I130" s="35">
        <v>18</v>
      </c>
      <c r="J130" s="114" t="b">
        <v>0</v>
      </c>
      <c r="K130" s="83"/>
      <c r="L130" s="15"/>
      <c r="M130" s="15"/>
      <c r="N130" s="15"/>
      <c r="O130" s="25" t="b">
        <f t="shared" si="4"/>
        <v>0</v>
      </c>
      <c r="P130" s="15"/>
    </row>
    <row r="131" spans="1:16" ht="24" customHeight="1" x14ac:dyDescent="0.25">
      <c r="A131" s="19">
        <v>61</v>
      </c>
      <c r="B131" s="140" t="s">
        <v>133</v>
      </c>
      <c r="C131" s="140"/>
      <c r="D131" s="140"/>
      <c r="E131" s="140"/>
      <c r="F131" s="140"/>
      <c r="G131" s="33">
        <v>0</v>
      </c>
      <c r="H131" s="34">
        <v>9</v>
      </c>
      <c r="I131" s="35">
        <v>18</v>
      </c>
      <c r="J131" s="114" t="b">
        <v>0</v>
      </c>
      <c r="K131" s="83"/>
      <c r="L131" s="15"/>
      <c r="M131" s="15"/>
      <c r="N131" s="15"/>
      <c r="O131" s="25" t="b">
        <f t="shared" si="4"/>
        <v>0</v>
      </c>
      <c r="P131" s="15"/>
    </row>
    <row r="132" spans="1:16" ht="24" customHeight="1" x14ac:dyDescent="0.25">
      <c r="A132" s="19">
        <v>62</v>
      </c>
      <c r="B132" s="140" t="s">
        <v>109</v>
      </c>
      <c r="C132" s="140"/>
      <c r="D132" s="140"/>
      <c r="E132" s="140"/>
      <c r="F132" s="140"/>
      <c r="G132" s="33">
        <v>0</v>
      </c>
      <c r="H132" s="34">
        <v>9</v>
      </c>
      <c r="I132" s="35">
        <v>18</v>
      </c>
      <c r="J132" s="114" t="b">
        <v>0</v>
      </c>
      <c r="K132" s="83"/>
      <c r="L132" s="15"/>
      <c r="M132" s="15"/>
      <c r="N132" s="15"/>
      <c r="O132" s="25" t="b">
        <f t="shared" si="4"/>
        <v>0</v>
      </c>
      <c r="P132" s="15"/>
    </row>
    <row r="133" spans="1:16" ht="24" customHeight="1" x14ac:dyDescent="0.25">
      <c r="A133" s="19">
        <v>63</v>
      </c>
      <c r="B133" s="140" t="s">
        <v>110</v>
      </c>
      <c r="C133" s="140"/>
      <c r="D133" s="140"/>
      <c r="E133" s="140"/>
      <c r="F133" s="140"/>
      <c r="G133" s="33">
        <v>0</v>
      </c>
      <c r="H133" s="34">
        <v>9</v>
      </c>
      <c r="I133" s="35">
        <v>18</v>
      </c>
      <c r="J133" s="114" t="b">
        <v>0</v>
      </c>
      <c r="K133" s="83"/>
      <c r="L133" s="15"/>
      <c r="M133" s="15"/>
      <c r="N133" s="15"/>
      <c r="O133" s="25" t="b">
        <f t="shared" si="4"/>
        <v>0</v>
      </c>
      <c r="P133" s="15"/>
    </row>
    <row r="134" spans="1:16" ht="24" customHeight="1" x14ac:dyDescent="0.25">
      <c r="A134" s="19">
        <v>64</v>
      </c>
      <c r="B134" s="133" t="s">
        <v>111</v>
      </c>
      <c r="C134" s="134"/>
      <c r="D134" s="134"/>
      <c r="E134" s="134"/>
      <c r="F134" s="135"/>
      <c r="G134" s="33">
        <v>0</v>
      </c>
      <c r="H134" s="34">
        <v>9</v>
      </c>
      <c r="I134" s="35">
        <v>18</v>
      </c>
      <c r="J134" s="114" t="b">
        <v>0</v>
      </c>
      <c r="K134" s="83"/>
      <c r="L134" s="15"/>
      <c r="M134" s="15"/>
      <c r="N134" s="15"/>
      <c r="O134" s="25" t="b">
        <f t="shared" si="4"/>
        <v>0</v>
      </c>
      <c r="P134" s="15"/>
    </row>
    <row r="135" spans="1:16" ht="24" customHeight="1" x14ac:dyDescent="0.25">
      <c r="A135" s="19">
        <v>65</v>
      </c>
      <c r="B135" s="133" t="s">
        <v>112</v>
      </c>
      <c r="C135" s="134"/>
      <c r="D135" s="134"/>
      <c r="E135" s="134"/>
      <c r="F135" s="135"/>
      <c r="G135" s="33">
        <v>0</v>
      </c>
      <c r="H135" s="34">
        <v>9</v>
      </c>
      <c r="I135" s="35">
        <v>18</v>
      </c>
      <c r="J135" s="114" t="b">
        <v>0</v>
      </c>
      <c r="K135" s="83"/>
      <c r="L135" s="25"/>
      <c r="M135" s="25"/>
      <c r="N135" s="25"/>
      <c r="O135" s="25" t="b">
        <f t="shared" si="4"/>
        <v>0</v>
      </c>
      <c r="P135" s="25"/>
    </row>
    <row r="136" spans="1:16" ht="24" customHeight="1" x14ac:dyDescent="0.25">
      <c r="A136" s="28"/>
      <c r="B136" s="172" t="s">
        <v>32</v>
      </c>
      <c r="C136" s="172"/>
      <c r="D136" s="173">
        <f>SUMIF(O126:O135,FALSE,I126:I135)</f>
        <v>150</v>
      </c>
      <c r="E136" s="173"/>
      <c r="F136" s="173"/>
      <c r="G136" s="168">
        <f>SUM(K126:K135)</f>
        <v>0</v>
      </c>
      <c r="H136" s="169"/>
      <c r="I136" s="169"/>
      <c r="J136" s="169"/>
      <c r="K136" s="271"/>
      <c r="L136" s="25"/>
      <c r="M136" s="25"/>
      <c r="N136" s="25"/>
      <c r="O136" s="25"/>
      <c r="P136" s="25"/>
    </row>
    <row r="137" spans="1:16" ht="24" customHeight="1" x14ac:dyDescent="0.25">
      <c r="A137" s="3"/>
      <c r="B137" s="171">
        <v>0.7</v>
      </c>
      <c r="C137" s="171"/>
      <c r="D137" s="171"/>
      <c r="E137" s="171">
        <v>0.39900000000000002</v>
      </c>
      <c r="F137" s="171"/>
      <c r="G137" s="171"/>
      <c r="H137" s="29"/>
      <c r="I137" s="173" t="str">
        <f>IF(G136&gt;=B138,"ΧΑΜΗΛΗ ΣΥΜΜΟΡΦΩΣΗ",IF(G136&lt;=E138,"ΥΨΗΛΗ ΣΥΜΜΟΡΦΩΣΗ","ΜΕΣΑΙΑ ΣΥΜΜΟΡΦΩΣΗ"))</f>
        <v>ΥΨΗΛΗ ΣΥΜΜΟΡΦΩΣΗ</v>
      </c>
      <c r="J137" s="173"/>
      <c r="K137" s="173"/>
      <c r="L137" s="15"/>
      <c r="M137" s="15"/>
      <c r="N137" s="15"/>
      <c r="O137" s="15"/>
      <c r="P137" s="15"/>
    </row>
    <row r="138" spans="1:16" ht="24" customHeight="1" x14ac:dyDescent="0.25">
      <c r="A138" s="3"/>
      <c r="B138" s="146">
        <f>70%*D136</f>
        <v>105</v>
      </c>
      <c r="C138" s="146"/>
      <c r="D138" s="146"/>
      <c r="E138" s="158">
        <f>39.9%*D136</f>
        <v>59.849999999999994</v>
      </c>
      <c r="F138" s="158"/>
      <c r="G138" s="158"/>
      <c r="H138" s="30"/>
      <c r="I138" s="173"/>
      <c r="J138" s="173"/>
      <c r="K138" s="272"/>
      <c r="L138" s="15"/>
      <c r="M138" s="15"/>
      <c r="N138" s="15"/>
      <c r="O138" s="15"/>
      <c r="P138" s="15"/>
    </row>
    <row r="139" spans="1:16" ht="24" customHeight="1" x14ac:dyDescent="0.25">
      <c r="A139" s="3"/>
      <c r="B139" s="75"/>
      <c r="C139" s="75"/>
      <c r="D139" s="75"/>
      <c r="E139" s="76"/>
      <c r="F139" s="78" t="s">
        <v>47</v>
      </c>
      <c r="G139" s="76"/>
      <c r="H139" s="75"/>
      <c r="I139" s="77"/>
      <c r="J139" s="77"/>
      <c r="K139" s="77"/>
      <c r="L139" s="15"/>
      <c r="M139" s="15"/>
      <c r="N139" s="15"/>
      <c r="O139" s="15"/>
      <c r="P139" s="15"/>
    </row>
    <row r="140" spans="1:16" ht="37.5" customHeight="1" x14ac:dyDescent="0.25">
      <c r="A140" s="3"/>
      <c r="B140" s="73"/>
      <c r="C140" s="79" t="s">
        <v>48</v>
      </c>
      <c r="D140" s="75"/>
      <c r="E140" s="76"/>
      <c r="F140" s="76"/>
      <c r="G140" s="76"/>
      <c r="H140" s="75"/>
      <c r="I140" s="77"/>
      <c r="J140" s="77"/>
      <c r="K140" s="77"/>
      <c r="L140" s="15"/>
      <c r="M140" s="15"/>
      <c r="N140" s="15"/>
      <c r="O140" s="15"/>
      <c r="P140" s="15"/>
    </row>
    <row r="141" spans="1:16" ht="24" customHeight="1" x14ac:dyDescent="0.25">
      <c r="A141" s="3"/>
      <c r="B141" s="73"/>
      <c r="C141" s="131" t="s">
        <v>158</v>
      </c>
      <c r="D141" s="132"/>
      <c r="E141" s="132"/>
      <c r="F141" s="132"/>
      <c r="G141" s="132"/>
      <c r="H141" s="132"/>
      <c r="I141" s="132"/>
      <c r="J141" s="74"/>
      <c r="K141" s="74"/>
      <c r="L141" s="15"/>
      <c r="M141" s="15"/>
      <c r="N141" s="15"/>
      <c r="O141" s="15"/>
      <c r="P141" s="15"/>
    </row>
    <row r="142" spans="1:16" ht="24" customHeight="1" x14ac:dyDescent="0.25">
      <c r="A142" s="3"/>
      <c r="B142" s="73"/>
      <c r="C142" s="131" t="s">
        <v>117</v>
      </c>
      <c r="D142" s="132"/>
      <c r="E142" s="132"/>
      <c r="F142" s="132"/>
      <c r="G142" s="132"/>
      <c r="H142" s="132"/>
      <c r="I142" s="132"/>
      <c r="J142" s="74"/>
      <c r="K142" s="74"/>
      <c r="L142" s="15"/>
      <c r="M142" s="15"/>
      <c r="N142" s="15"/>
      <c r="O142" s="15"/>
      <c r="P142" s="15"/>
    </row>
    <row r="143" spans="1:16" ht="24" customHeight="1" x14ac:dyDescent="0.25">
      <c r="A143" s="3"/>
      <c r="B143" s="73"/>
      <c r="C143" s="131" t="s">
        <v>118</v>
      </c>
      <c r="D143" s="132"/>
      <c r="E143" s="132"/>
      <c r="F143" s="132"/>
      <c r="G143" s="132"/>
      <c r="H143" s="132"/>
      <c r="I143" s="132"/>
      <c r="J143" s="74"/>
      <c r="K143" s="74"/>
      <c r="L143" s="15"/>
      <c r="M143" s="15"/>
      <c r="N143" s="15"/>
      <c r="O143" s="15"/>
      <c r="P143" s="15"/>
    </row>
    <row r="144" spans="1:16" ht="24" customHeight="1" thickBot="1" x14ac:dyDescent="0.3">
      <c r="A144" s="15"/>
      <c r="B144" s="15"/>
      <c r="C144" s="80" t="s">
        <v>49</v>
      </c>
      <c r="D144" s="81"/>
      <c r="E144" s="81"/>
      <c r="F144" s="81"/>
      <c r="G144" s="81"/>
      <c r="H144" s="81"/>
      <c r="I144" s="81"/>
      <c r="J144" s="81"/>
      <c r="K144" s="81"/>
      <c r="L144" s="15"/>
      <c r="M144" s="15"/>
      <c r="N144" s="15"/>
      <c r="O144" s="15"/>
      <c r="P144" s="15"/>
    </row>
    <row r="145" spans="1:16" ht="24" customHeight="1" x14ac:dyDescent="0.25">
      <c r="A145" s="15"/>
      <c r="B145" s="275" t="s">
        <v>37</v>
      </c>
      <c r="C145" s="276"/>
      <c r="D145" s="276"/>
      <c r="E145" s="37"/>
      <c r="F145" s="37"/>
      <c r="G145" s="38"/>
      <c r="H145" s="277" t="s">
        <v>29</v>
      </c>
      <c r="I145" s="278"/>
      <c r="J145" s="40"/>
      <c r="K145" s="40" t="str">
        <f>I85</f>
        <v>ΥΨΗΛΗ ΣΥΜΜΟΡΦΩΣΗ</v>
      </c>
      <c r="L145" s="25"/>
      <c r="M145" s="25"/>
      <c r="N145" s="25"/>
      <c r="O145" s="25"/>
      <c r="P145" s="25"/>
    </row>
    <row r="146" spans="1:16" ht="24" customHeight="1" x14ac:dyDescent="0.25">
      <c r="A146" s="15"/>
      <c r="B146" s="250"/>
      <c r="C146" s="251"/>
      <c r="D146" s="251"/>
      <c r="E146" s="41"/>
      <c r="F146" s="41"/>
      <c r="G146" s="42"/>
      <c r="H146" s="273" t="s">
        <v>31</v>
      </c>
      <c r="I146" s="274"/>
      <c r="J146" s="39"/>
      <c r="K146" s="39" t="str">
        <f>I121</f>
        <v>ΥΨΗΛΗ ΣΥΜΜΟΡΦΩΣΗ</v>
      </c>
      <c r="L146" s="15"/>
      <c r="M146" s="15"/>
      <c r="N146" s="15"/>
      <c r="O146" s="15"/>
      <c r="P146" s="15"/>
    </row>
    <row r="147" spans="1:16" ht="24" customHeight="1" x14ac:dyDescent="0.25">
      <c r="A147" s="15"/>
      <c r="B147" s="250" t="s">
        <v>38</v>
      </c>
      <c r="C147" s="251"/>
      <c r="D147" s="251"/>
      <c r="E147" s="41"/>
      <c r="F147" s="41"/>
      <c r="G147" s="42"/>
      <c r="H147" s="273" t="s">
        <v>32</v>
      </c>
      <c r="I147" s="274"/>
      <c r="J147" s="39"/>
      <c r="K147" s="39" t="str">
        <f>I137</f>
        <v>ΥΨΗΛΗ ΣΥΜΜΟΡΦΩΣΗ</v>
      </c>
      <c r="L147" s="15"/>
      <c r="M147" s="15"/>
      <c r="N147" s="15"/>
      <c r="O147" s="15"/>
      <c r="P147" s="15"/>
    </row>
    <row r="148" spans="1:16" ht="24" customHeight="1" x14ac:dyDescent="0.25">
      <c r="A148" s="15"/>
      <c r="B148" s="250"/>
      <c r="C148" s="251"/>
      <c r="D148" s="251"/>
      <c r="E148" s="43"/>
      <c r="F148" s="43"/>
      <c r="G148" s="44"/>
      <c r="H148" s="273"/>
      <c r="I148" s="274"/>
      <c r="J148" s="39"/>
      <c r="K148" s="39"/>
      <c r="L148" s="15"/>
      <c r="M148" s="15"/>
      <c r="N148" s="15"/>
      <c r="O148" s="15"/>
      <c r="P148" s="15"/>
    </row>
    <row r="149" spans="1:16" ht="24" customHeight="1" x14ac:dyDescent="0.25">
      <c r="A149" s="15"/>
      <c r="B149" s="143" t="s">
        <v>51</v>
      </c>
      <c r="C149" s="144"/>
      <c r="D149" s="144"/>
      <c r="E149" s="144"/>
      <c r="F149" s="144"/>
      <c r="G149" s="145"/>
      <c r="H149" s="273"/>
      <c r="I149" s="274"/>
      <c r="J149" s="39"/>
      <c r="K149" s="39"/>
      <c r="L149" s="15"/>
      <c r="M149" s="15"/>
      <c r="N149" s="15"/>
      <c r="O149" s="15"/>
      <c r="P149" s="15"/>
    </row>
    <row r="150" spans="1:16" ht="24" customHeight="1" thickBot="1" x14ac:dyDescent="0.3">
      <c r="A150" s="15"/>
      <c r="B150" s="143"/>
      <c r="C150" s="144"/>
      <c r="D150" s="144"/>
      <c r="E150" s="144"/>
      <c r="F150" s="144"/>
      <c r="G150" s="145"/>
      <c r="H150" s="269"/>
      <c r="I150" s="270"/>
      <c r="J150" s="46"/>
      <c r="K150" s="46"/>
      <c r="L150" s="15"/>
      <c r="M150" s="15"/>
      <c r="N150" s="15"/>
      <c r="O150" s="15"/>
      <c r="P150" s="15"/>
    </row>
    <row r="151" spans="1:16" ht="24" customHeight="1" x14ac:dyDescent="0.25">
      <c r="A151" s="15"/>
      <c r="B151" s="143" t="s">
        <v>52</v>
      </c>
      <c r="C151" s="144"/>
      <c r="D151" s="144"/>
      <c r="E151" s="144"/>
      <c r="F151" s="144"/>
      <c r="G151" s="145"/>
      <c r="H151" s="45"/>
      <c r="I151" s="45"/>
      <c r="J151" s="45"/>
      <c r="K151" s="45"/>
      <c r="L151" s="25"/>
      <c r="M151" s="25"/>
      <c r="N151" s="25"/>
      <c r="O151" s="25"/>
      <c r="P151" s="25"/>
    </row>
    <row r="152" spans="1:16" ht="24" customHeight="1" x14ac:dyDescent="0.25">
      <c r="A152" s="15"/>
      <c r="B152" s="143"/>
      <c r="C152" s="144"/>
      <c r="D152" s="144"/>
      <c r="E152" s="144"/>
      <c r="F152" s="144"/>
      <c r="G152" s="145"/>
      <c r="H152" s="45"/>
      <c r="I152" s="45"/>
      <c r="J152" s="45"/>
      <c r="K152" s="45"/>
      <c r="L152" s="15"/>
      <c r="M152" s="15"/>
      <c r="N152" s="15"/>
      <c r="O152" s="15"/>
      <c r="P152" s="15"/>
    </row>
    <row r="153" spans="1:16" ht="24" customHeight="1" thickBot="1" x14ac:dyDescent="0.3">
      <c r="A153" s="15"/>
      <c r="B153" s="143" t="s">
        <v>50</v>
      </c>
      <c r="C153" s="144"/>
      <c r="D153" s="144"/>
      <c r="E153" s="144"/>
      <c r="F153" s="144"/>
      <c r="G153" s="145"/>
      <c r="H153" s="45"/>
      <c r="I153" s="45"/>
      <c r="J153" s="45"/>
      <c r="K153" s="45"/>
      <c r="L153" s="15"/>
      <c r="M153" s="15"/>
      <c r="N153" s="15"/>
      <c r="O153" s="15"/>
      <c r="P153" s="15"/>
    </row>
    <row r="154" spans="1:16" ht="24" customHeight="1" thickTop="1" thickBot="1" x14ac:dyDescent="0.3">
      <c r="A154" s="15"/>
      <c r="B154" s="141" t="s">
        <v>33</v>
      </c>
      <c r="C154" s="141"/>
      <c r="D154" s="141"/>
      <c r="E154" s="141"/>
      <c r="F154" s="141"/>
      <c r="G154" s="141"/>
      <c r="L154" s="15"/>
      <c r="M154" s="15"/>
      <c r="N154" s="15"/>
      <c r="O154" s="15"/>
      <c r="P154" s="15"/>
    </row>
    <row r="155" spans="1:16" ht="24" customHeight="1" thickTop="1" x14ac:dyDescent="0.25">
      <c r="A155" s="15"/>
      <c r="L155" s="25"/>
      <c r="M155" s="25"/>
      <c r="N155" s="25"/>
      <c r="O155" s="25"/>
      <c r="P155" s="25"/>
    </row>
    <row r="156" spans="1:16" ht="24" customHeight="1" x14ac:dyDescent="0.25">
      <c r="C156" s="59" t="s">
        <v>34</v>
      </c>
      <c r="D156" s="60"/>
      <c r="E156" s="61"/>
      <c r="F156" s="62" t="s">
        <v>35</v>
      </c>
      <c r="G156" s="61"/>
      <c r="H156" s="63"/>
      <c r="I156" s="64" t="s">
        <v>36</v>
      </c>
      <c r="J156" s="63"/>
      <c r="L156" s="15"/>
      <c r="M156" s="15"/>
      <c r="N156" s="15"/>
      <c r="O156" s="15"/>
      <c r="P156" s="15"/>
    </row>
    <row r="157" spans="1:16" ht="24" customHeight="1" x14ac:dyDescent="0.25">
      <c r="C157" s="66"/>
      <c r="D157" s="66"/>
      <c r="E157" s="66"/>
      <c r="F157" s="67" t="s">
        <v>39</v>
      </c>
      <c r="G157" s="67"/>
      <c r="H157" s="67"/>
      <c r="I157" s="66"/>
      <c r="J157" s="66"/>
      <c r="L157" s="15"/>
      <c r="M157" s="15"/>
      <c r="N157" s="15"/>
      <c r="O157" s="15"/>
      <c r="P157" s="15"/>
    </row>
    <row r="158" spans="1:16" ht="24" customHeight="1" x14ac:dyDescent="0.25">
      <c r="C158" s="142" t="s">
        <v>40</v>
      </c>
      <c r="D158" s="142"/>
      <c r="E158" s="142"/>
      <c r="F158" s="142"/>
      <c r="G158" s="142"/>
      <c r="H158" s="57"/>
      <c r="I158" s="57"/>
      <c r="J158" s="57"/>
      <c r="L158" s="15"/>
      <c r="M158" s="15"/>
      <c r="N158" s="15"/>
      <c r="O158" s="15"/>
      <c r="P158" s="15"/>
    </row>
    <row r="159" spans="1:16" ht="24" customHeight="1" x14ac:dyDescent="0.25">
      <c r="E159" s="50"/>
      <c r="F159" s="68" t="s">
        <v>24</v>
      </c>
      <c r="G159" s="51"/>
      <c r="H159" s="50"/>
      <c r="I159" s="69" t="s">
        <v>26</v>
      </c>
      <c r="J159" s="50"/>
      <c r="L159" s="25"/>
      <c r="M159" s="25"/>
      <c r="N159" s="25"/>
      <c r="O159" s="25"/>
      <c r="P159" s="25"/>
    </row>
    <row r="160" spans="1:16" ht="24" customHeight="1" x14ac:dyDescent="0.25">
      <c r="C160" s="153" t="s">
        <v>25</v>
      </c>
      <c r="D160" s="154"/>
      <c r="E160" s="154"/>
      <c r="F160" s="154"/>
      <c r="G160" s="155"/>
      <c r="H160" s="65"/>
      <c r="I160" s="52"/>
      <c r="J160" s="52"/>
      <c r="L160" s="15"/>
      <c r="M160" s="15"/>
      <c r="N160" s="15"/>
      <c r="O160" s="15"/>
      <c r="P160" s="15"/>
    </row>
    <row r="161" spans="3:16" ht="24" customHeight="1" x14ac:dyDescent="0.25">
      <c r="C161" s="156">
        <v>1</v>
      </c>
      <c r="D161" s="147"/>
      <c r="E161" s="148"/>
      <c r="F161" s="148"/>
      <c r="G161" s="149"/>
      <c r="H161" s="65"/>
      <c r="I161" s="52"/>
      <c r="J161" s="52"/>
      <c r="L161" s="15"/>
      <c r="M161" s="15"/>
      <c r="N161" s="15"/>
      <c r="O161" s="15"/>
      <c r="P161" s="15"/>
    </row>
    <row r="162" spans="3:16" ht="24" customHeight="1" x14ac:dyDescent="0.25">
      <c r="C162" s="157"/>
      <c r="D162" s="150"/>
      <c r="E162" s="151"/>
      <c r="F162" s="151"/>
      <c r="G162" s="152"/>
      <c r="H162" s="54"/>
      <c r="I162" s="55"/>
      <c r="J162" s="55"/>
      <c r="L162" s="15"/>
      <c r="M162" s="15"/>
      <c r="N162" s="15"/>
      <c r="O162" s="15"/>
      <c r="P162" s="15"/>
    </row>
    <row r="163" spans="3:16" x14ac:dyDescent="0.25">
      <c r="C163" s="49">
        <v>2</v>
      </c>
      <c r="D163" s="136"/>
      <c r="E163" s="137"/>
      <c r="F163" s="137"/>
      <c r="G163" s="138"/>
      <c r="H163" s="36"/>
      <c r="I163" s="50"/>
      <c r="J163" s="50"/>
      <c r="L163" s="15"/>
      <c r="M163" s="15"/>
      <c r="N163" s="15"/>
      <c r="O163" s="15"/>
      <c r="P163" s="15"/>
    </row>
    <row r="164" spans="3:16" x14ac:dyDescent="0.25">
      <c r="C164" s="49">
        <v>3</v>
      </c>
      <c r="D164" s="136"/>
      <c r="E164" s="137"/>
      <c r="F164" s="137"/>
      <c r="G164" s="138"/>
      <c r="H164" s="36"/>
      <c r="I164" s="50"/>
      <c r="J164" s="50"/>
      <c r="L164" s="15"/>
      <c r="M164" s="15"/>
      <c r="N164" s="15"/>
      <c r="O164" s="15"/>
      <c r="P164" s="15"/>
    </row>
    <row r="165" spans="3:16" x14ac:dyDescent="0.25">
      <c r="C165" s="57"/>
      <c r="D165" s="57"/>
      <c r="E165" s="57"/>
      <c r="F165" s="58" t="s">
        <v>41</v>
      </c>
      <c r="G165" s="57"/>
      <c r="H165" s="57"/>
      <c r="I165" s="57"/>
      <c r="J165" s="57"/>
      <c r="L165" s="15"/>
      <c r="M165" s="15"/>
      <c r="N165" s="15"/>
      <c r="O165" s="15"/>
      <c r="P165" s="15"/>
    </row>
    <row r="166" spans="3:16" ht="16.5" customHeight="1" x14ac:dyDescent="0.25">
      <c r="C166" s="49">
        <v>1</v>
      </c>
      <c r="D166" s="139"/>
      <c r="E166" s="139"/>
      <c r="F166" s="139"/>
      <c r="G166" s="139"/>
      <c r="H166" s="36"/>
      <c r="I166" s="50"/>
      <c r="J166" s="50"/>
      <c r="L166" s="15"/>
      <c r="M166" s="15"/>
      <c r="N166" s="15"/>
      <c r="O166" s="15"/>
      <c r="P166" s="15"/>
    </row>
    <row r="167" spans="3:16" x14ac:dyDescent="0.25">
      <c r="C167" s="49">
        <v>2</v>
      </c>
      <c r="D167" s="139"/>
      <c r="E167" s="139"/>
      <c r="F167" s="139"/>
      <c r="G167" s="139"/>
      <c r="H167" s="36"/>
      <c r="I167" s="50"/>
      <c r="J167" s="50"/>
      <c r="L167" s="15"/>
      <c r="M167" s="15"/>
      <c r="N167" s="15"/>
      <c r="O167" s="15"/>
      <c r="P167" s="15"/>
    </row>
    <row r="168" spans="3:16" x14ac:dyDescent="0.25">
      <c r="C168" s="49">
        <v>3</v>
      </c>
      <c r="D168" s="139"/>
      <c r="E168" s="139"/>
      <c r="F168" s="139"/>
      <c r="G168" s="139"/>
      <c r="H168" s="36"/>
      <c r="I168" s="50"/>
      <c r="J168" s="50"/>
      <c r="L168" s="15"/>
      <c r="M168" s="15"/>
      <c r="N168" s="15"/>
      <c r="O168" s="15"/>
      <c r="P168" s="15"/>
    </row>
    <row r="169" spans="3:16" x14ac:dyDescent="0.25">
      <c r="C169" s="102"/>
      <c r="D169" s="127" t="s">
        <v>116</v>
      </c>
      <c r="E169" s="128"/>
      <c r="F169" s="128"/>
      <c r="G169" s="128"/>
      <c r="H169" s="103"/>
      <c r="I169" s="103"/>
      <c r="J169" s="103"/>
      <c r="L169" s="15"/>
      <c r="M169" s="15"/>
      <c r="N169" s="15"/>
      <c r="O169" s="15"/>
      <c r="P169" s="15"/>
    </row>
    <row r="170" spans="3:16" x14ac:dyDescent="0.25">
      <c r="C170" s="100">
        <v>1</v>
      </c>
      <c r="D170" s="129"/>
      <c r="E170" s="130"/>
      <c r="F170" s="130"/>
      <c r="G170" s="130"/>
      <c r="L170" s="15"/>
      <c r="M170" s="15"/>
      <c r="N170" s="15"/>
      <c r="O170" s="15"/>
      <c r="P170" s="15"/>
    </row>
    <row r="171" spans="3:16" x14ac:dyDescent="0.25">
      <c r="C171" s="100"/>
      <c r="D171" s="101"/>
      <c r="E171" s="104"/>
      <c r="F171" s="104"/>
      <c r="G171" s="104"/>
      <c r="L171" s="15"/>
      <c r="M171" s="15"/>
      <c r="N171" s="15"/>
      <c r="O171" s="15"/>
      <c r="P171" s="15"/>
    </row>
    <row r="172" spans="3:16" x14ac:dyDescent="0.25">
      <c r="C172" s="100"/>
      <c r="D172" s="101"/>
      <c r="E172" s="104"/>
      <c r="F172" s="104"/>
      <c r="G172" s="104"/>
      <c r="L172" s="15"/>
      <c r="M172" s="15"/>
      <c r="N172" s="15"/>
      <c r="O172" s="15"/>
      <c r="P172" s="47"/>
    </row>
    <row r="173" spans="3:16" x14ac:dyDescent="0.25">
      <c r="C173" s="58" t="s">
        <v>42</v>
      </c>
      <c r="D173" s="58"/>
      <c r="E173" s="58"/>
      <c r="F173" s="58"/>
      <c r="G173" s="58"/>
      <c r="H173" s="58"/>
      <c r="I173" s="58"/>
      <c r="J173" s="58"/>
      <c r="L173" s="15"/>
      <c r="M173" s="15"/>
      <c r="N173" s="15"/>
      <c r="O173" s="15"/>
      <c r="P173" s="47"/>
    </row>
    <row r="174" spans="3:16" ht="22.5" x14ac:dyDescent="0.25">
      <c r="C174" s="279" t="s">
        <v>43</v>
      </c>
      <c r="D174" s="279"/>
      <c r="E174" s="280" t="s">
        <v>44</v>
      </c>
      <c r="F174" s="281"/>
      <c r="G174" s="281"/>
      <c r="H174" s="70" t="s">
        <v>45</v>
      </c>
      <c r="I174" s="71" t="s">
        <v>46</v>
      </c>
      <c r="J174" s="72"/>
      <c r="L174" s="15"/>
      <c r="M174" s="15"/>
      <c r="N174" s="15"/>
      <c r="O174" s="15"/>
      <c r="P174" s="47"/>
    </row>
    <row r="175" spans="3:16" x14ac:dyDescent="0.25">
      <c r="C175" s="36"/>
      <c r="D175" s="51"/>
      <c r="E175" s="36"/>
      <c r="F175" s="50"/>
      <c r="G175" s="51"/>
      <c r="H175" s="14"/>
      <c r="I175" s="36"/>
      <c r="J175" s="51"/>
      <c r="L175" s="15"/>
      <c r="M175" s="15"/>
      <c r="N175" s="15"/>
      <c r="O175" s="15"/>
      <c r="P175" s="48"/>
    </row>
    <row r="176" spans="3:16" x14ac:dyDescent="0.25">
      <c r="C176" s="36"/>
      <c r="D176" s="51"/>
      <c r="E176" s="36"/>
      <c r="F176" s="50"/>
      <c r="G176" s="51"/>
      <c r="H176" s="14"/>
      <c r="I176" s="36"/>
      <c r="J176" s="51"/>
      <c r="L176" s="15"/>
      <c r="M176" s="15"/>
      <c r="N176" s="15"/>
      <c r="O176" s="15"/>
      <c r="P176" s="48"/>
    </row>
    <row r="177" spans="3:16" x14ac:dyDescent="0.25">
      <c r="C177" s="36"/>
      <c r="D177" s="51"/>
      <c r="E177" s="36"/>
      <c r="F177" s="50"/>
      <c r="G177" s="51"/>
      <c r="H177" s="14"/>
      <c r="I177" s="36"/>
      <c r="J177" s="51"/>
      <c r="L177" s="15"/>
      <c r="M177" s="15"/>
      <c r="N177" s="15"/>
      <c r="O177" s="15"/>
      <c r="P177" s="48"/>
    </row>
    <row r="178" spans="3:16" x14ac:dyDescent="0.25">
      <c r="C178" s="36"/>
      <c r="D178" s="51"/>
      <c r="E178" s="36"/>
      <c r="F178" s="50"/>
      <c r="G178" s="51"/>
      <c r="H178" s="14"/>
      <c r="I178" s="36"/>
      <c r="J178" s="51"/>
      <c r="L178" s="15"/>
      <c r="M178" s="15"/>
      <c r="N178" s="15"/>
      <c r="O178" s="15"/>
      <c r="P178" s="48"/>
    </row>
    <row r="179" spans="3:16" x14ac:dyDescent="0.25">
      <c r="C179" s="36"/>
      <c r="D179" s="51"/>
      <c r="E179" s="36"/>
      <c r="F179" s="50"/>
      <c r="G179" s="51"/>
      <c r="H179" s="14"/>
      <c r="I179" s="36"/>
      <c r="J179" s="51"/>
      <c r="L179" s="15"/>
      <c r="M179" s="15"/>
      <c r="N179" s="15"/>
      <c r="O179" s="15"/>
      <c r="P179" s="48"/>
    </row>
    <row r="180" spans="3:16" x14ac:dyDescent="0.25">
      <c r="C180" s="36"/>
      <c r="D180" s="51"/>
      <c r="E180" s="36"/>
      <c r="F180" s="50"/>
      <c r="G180" s="51"/>
      <c r="H180" s="14"/>
      <c r="I180" s="36"/>
      <c r="J180" s="51"/>
      <c r="L180" s="15"/>
      <c r="M180" s="15"/>
      <c r="N180" s="15"/>
      <c r="O180" s="15"/>
      <c r="P180" s="48"/>
    </row>
    <row r="181" spans="3:16" x14ac:dyDescent="0.25">
      <c r="C181" s="36"/>
      <c r="D181" s="51"/>
      <c r="E181" s="36"/>
      <c r="F181" s="50"/>
      <c r="G181" s="51"/>
      <c r="H181" s="14"/>
      <c r="I181" s="36"/>
      <c r="J181" s="51"/>
      <c r="L181" s="15"/>
      <c r="M181" s="15"/>
      <c r="N181" s="15"/>
      <c r="O181" s="15"/>
      <c r="P181" s="48"/>
    </row>
    <row r="182" spans="3:16" x14ac:dyDescent="0.25">
      <c r="C182" s="36"/>
      <c r="D182" s="51"/>
      <c r="E182" s="36"/>
      <c r="F182" s="50"/>
      <c r="G182" s="51"/>
      <c r="H182" s="14"/>
      <c r="I182" s="36"/>
      <c r="J182" s="51"/>
      <c r="L182" s="48"/>
      <c r="M182" s="48"/>
      <c r="N182" s="48"/>
      <c r="O182" s="48"/>
      <c r="P182" s="48"/>
    </row>
    <row r="183" spans="3:16" x14ac:dyDescent="0.25">
      <c r="C183" s="36"/>
      <c r="D183" s="51"/>
      <c r="E183" s="36"/>
      <c r="F183" s="50"/>
      <c r="G183" s="51"/>
      <c r="H183" s="14"/>
      <c r="I183" s="36"/>
      <c r="J183" s="51"/>
      <c r="L183" s="48"/>
      <c r="M183" s="48"/>
      <c r="N183" s="48"/>
      <c r="O183" s="48"/>
      <c r="P183" s="48"/>
    </row>
    <row r="184" spans="3:16" x14ac:dyDescent="0.25">
      <c r="C184" s="36"/>
      <c r="D184" s="51"/>
      <c r="E184" s="36"/>
      <c r="F184" s="50"/>
      <c r="G184" s="51"/>
      <c r="H184" s="14"/>
      <c r="I184" s="36"/>
      <c r="J184" s="51"/>
      <c r="L184" s="48"/>
      <c r="M184" s="48"/>
      <c r="N184" s="48"/>
      <c r="O184" s="48"/>
      <c r="P184" s="48"/>
    </row>
    <row r="185" spans="3:16" x14ac:dyDescent="0.25">
      <c r="C185" s="36"/>
      <c r="D185" s="51"/>
      <c r="E185" s="36"/>
      <c r="F185" s="50"/>
      <c r="G185" s="51"/>
      <c r="H185" s="14"/>
      <c r="I185" s="36"/>
      <c r="J185" s="51"/>
    </row>
    <row r="186" spans="3:16" ht="17.25" customHeight="1" x14ac:dyDescent="0.25">
      <c r="C186" s="36"/>
      <c r="D186" s="51"/>
      <c r="E186" s="36"/>
      <c r="F186" s="50"/>
      <c r="G186" s="51"/>
      <c r="H186" s="14"/>
      <c r="I186" s="36"/>
      <c r="J186" s="51"/>
    </row>
    <row r="187" spans="3:16" ht="17.25" customHeight="1" x14ac:dyDescent="0.25">
      <c r="C187" s="36"/>
      <c r="D187" s="51"/>
      <c r="E187" s="36"/>
      <c r="F187" s="50"/>
      <c r="G187" s="51"/>
      <c r="H187" s="14"/>
      <c r="I187" s="36"/>
      <c r="J187" s="51"/>
    </row>
    <row r="188" spans="3:16" ht="15.75" customHeight="1" x14ac:dyDescent="0.25">
      <c r="C188" s="36"/>
      <c r="D188" s="51"/>
      <c r="E188" s="36"/>
      <c r="F188" s="50"/>
      <c r="G188" s="51"/>
      <c r="H188" s="14"/>
      <c r="I188" s="36"/>
      <c r="J188" s="51"/>
    </row>
    <row r="189" spans="3:16" ht="15.75" customHeight="1" x14ac:dyDescent="0.25">
      <c r="C189" s="54"/>
      <c r="D189" s="56"/>
      <c r="E189" s="54"/>
      <c r="F189" s="55"/>
      <c r="G189" s="56"/>
      <c r="H189" s="53"/>
      <c r="I189" s="54"/>
      <c r="J189" s="56"/>
    </row>
    <row r="190" spans="3:16" ht="15.75" customHeight="1" x14ac:dyDescent="0.25"/>
    <row r="191" spans="3:16" ht="15.75" customHeight="1" x14ac:dyDescent="0.25"/>
    <row r="192" spans="3:16" x14ac:dyDescent="0.25">
      <c r="C192" s="261" t="s">
        <v>119</v>
      </c>
      <c r="D192" s="262"/>
      <c r="E192" s="263"/>
      <c r="F192" s="264"/>
      <c r="G192" s="264"/>
      <c r="H192" s="265"/>
    </row>
    <row r="193" spans="3:8" x14ac:dyDescent="0.25">
      <c r="C193" s="309" t="s">
        <v>120</v>
      </c>
      <c r="D193" s="310"/>
      <c r="E193" s="309" t="s">
        <v>122</v>
      </c>
      <c r="F193" s="310"/>
      <c r="G193" s="309" t="s">
        <v>121</v>
      </c>
      <c r="H193" s="310"/>
    </row>
    <row r="194" spans="3:8" x14ac:dyDescent="0.25">
      <c r="C194" s="311"/>
      <c r="D194" s="312"/>
      <c r="E194" s="311"/>
      <c r="F194" s="312"/>
      <c r="G194" s="311"/>
      <c r="H194" s="312"/>
    </row>
    <row r="195" spans="3:8" x14ac:dyDescent="0.25">
      <c r="C195" s="311"/>
      <c r="D195" s="312"/>
      <c r="E195" s="311"/>
      <c r="F195" s="312"/>
      <c r="G195" s="311"/>
      <c r="H195" s="312"/>
    </row>
    <row r="196" spans="3:8" ht="15.75" customHeight="1" x14ac:dyDescent="0.25">
      <c r="C196" s="313"/>
      <c r="D196" s="314"/>
      <c r="E196" s="313"/>
      <c r="F196" s="314"/>
      <c r="G196" s="313"/>
      <c r="H196" s="314"/>
    </row>
    <row r="197" spans="3:8" x14ac:dyDescent="0.25">
      <c r="C197" s="282" t="s">
        <v>123</v>
      </c>
      <c r="D197" s="283"/>
      <c r="E197" s="300" t="s">
        <v>124</v>
      </c>
      <c r="F197" s="301"/>
      <c r="G197" s="301"/>
      <c r="H197" s="302"/>
    </row>
    <row r="198" spans="3:8" x14ac:dyDescent="0.25">
      <c r="C198" s="284"/>
      <c r="D198" s="285"/>
      <c r="E198" s="303"/>
      <c r="F198" s="304"/>
      <c r="G198" s="304"/>
      <c r="H198" s="305"/>
    </row>
    <row r="199" spans="3:8" ht="32.25" customHeight="1" x14ac:dyDescent="0.25">
      <c r="C199" s="286"/>
      <c r="D199" s="287"/>
      <c r="E199" s="306"/>
      <c r="F199" s="307"/>
      <c r="G199" s="307"/>
      <c r="H199" s="308"/>
    </row>
    <row r="200" spans="3:8" ht="15.75" customHeight="1" x14ac:dyDescent="0.25">
      <c r="C200" s="294" t="s">
        <v>125</v>
      </c>
      <c r="D200" s="295"/>
      <c r="E200" s="288" t="s">
        <v>126</v>
      </c>
      <c r="F200" s="289"/>
      <c r="G200" s="288" t="s">
        <v>127</v>
      </c>
      <c r="H200" s="289"/>
    </row>
    <row r="201" spans="3:8" ht="35.25" customHeight="1" x14ac:dyDescent="0.25">
      <c r="C201" s="296"/>
      <c r="D201" s="297"/>
      <c r="E201" s="290"/>
      <c r="F201" s="291"/>
      <c r="G201" s="290"/>
      <c r="H201" s="291"/>
    </row>
    <row r="202" spans="3:8" x14ac:dyDescent="0.25">
      <c r="C202" s="298"/>
      <c r="D202" s="299"/>
      <c r="E202" s="292"/>
      <c r="F202" s="293"/>
      <c r="G202" s="292"/>
      <c r="H202" s="293"/>
    </row>
    <row r="203" spans="3:8" x14ac:dyDescent="0.25">
      <c r="C203" s="309" t="s">
        <v>128</v>
      </c>
      <c r="D203" s="310"/>
      <c r="E203" s="309"/>
      <c r="F203" s="315"/>
      <c r="G203" s="315"/>
      <c r="H203" s="310"/>
    </row>
    <row r="204" spans="3:8" x14ac:dyDescent="0.25">
      <c r="C204" s="311"/>
      <c r="D204" s="312"/>
      <c r="E204" s="311"/>
      <c r="F204" s="316"/>
      <c r="G204" s="316"/>
      <c r="H204" s="312"/>
    </row>
    <row r="205" spans="3:8" x14ac:dyDescent="0.25">
      <c r="C205" s="313"/>
      <c r="D205" s="314"/>
      <c r="E205" s="313"/>
      <c r="F205" s="317"/>
      <c r="G205" s="317"/>
      <c r="H205" s="314"/>
    </row>
    <row r="206" spans="3:8" x14ac:dyDescent="0.25">
      <c r="C206" s="282" t="s">
        <v>120</v>
      </c>
      <c r="D206" s="283"/>
      <c r="E206" s="282" t="s">
        <v>130</v>
      </c>
      <c r="F206" s="283"/>
      <c r="G206" s="288" t="s">
        <v>129</v>
      </c>
      <c r="H206" s="289"/>
    </row>
    <row r="207" spans="3:8" x14ac:dyDescent="0.25">
      <c r="C207" s="284"/>
      <c r="D207" s="285"/>
      <c r="E207" s="284"/>
      <c r="F207" s="285"/>
      <c r="G207" s="290"/>
      <c r="H207" s="291"/>
    </row>
    <row r="208" spans="3:8" ht="28.5" customHeight="1" x14ac:dyDescent="0.25">
      <c r="C208" s="284"/>
      <c r="D208" s="285"/>
      <c r="E208" s="284"/>
      <c r="F208" s="285"/>
      <c r="G208" s="290"/>
      <c r="H208" s="291"/>
    </row>
    <row r="209" spans="3:8" x14ac:dyDescent="0.25">
      <c r="C209" s="284"/>
      <c r="D209" s="285"/>
      <c r="E209" s="284"/>
      <c r="F209" s="285"/>
      <c r="G209" s="290"/>
      <c r="H209" s="291"/>
    </row>
    <row r="210" spans="3:8" x14ac:dyDescent="0.25">
      <c r="C210" s="286"/>
      <c r="D210" s="287"/>
      <c r="E210" s="286"/>
      <c r="F210" s="287"/>
      <c r="G210" s="292"/>
      <c r="H210" s="293"/>
    </row>
    <row r="211" spans="3:8" x14ac:dyDescent="0.25">
      <c r="C211" s="294" t="s">
        <v>123</v>
      </c>
      <c r="D211" s="295"/>
      <c r="E211" s="300" t="s">
        <v>131</v>
      </c>
      <c r="F211" s="301"/>
      <c r="G211" s="301"/>
      <c r="H211" s="302"/>
    </row>
    <row r="212" spans="3:8" x14ac:dyDescent="0.25">
      <c r="C212" s="296"/>
      <c r="D212" s="297"/>
      <c r="E212" s="303"/>
      <c r="F212" s="304"/>
      <c r="G212" s="304"/>
      <c r="H212" s="305"/>
    </row>
    <row r="213" spans="3:8" x14ac:dyDescent="0.25">
      <c r="C213" s="296"/>
      <c r="D213" s="297"/>
      <c r="E213" s="303"/>
      <c r="F213" s="304"/>
      <c r="G213" s="304"/>
      <c r="H213" s="305"/>
    </row>
    <row r="214" spans="3:8" x14ac:dyDescent="0.25">
      <c r="C214" s="298"/>
      <c r="D214" s="299"/>
      <c r="E214" s="306"/>
      <c r="F214" s="307"/>
      <c r="G214" s="307"/>
      <c r="H214" s="308"/>
    </row>
    <row r="215" spans="3:8" x14ac:dyDescent="0.25">
      <c r="C215" s="282" t="s">
        <v>125</v>
      </c>
      <c r="D215" s="283"/>
      <c r="E215" s="288" t="s">
        <v>126</v>
      </c>
      <c r="F215" s="289"/>
      <c r="G215" s="288" t="s">
        <v>127</v>
      </c>
      <c r="H215" s="289"/>
    </row>
    <row r="216" spans="3:8" x14ac:dyDescent="0.25">
      <c r="C216" s="284"/>
      <c r="D216" s="285"/>
      <c r="E216" s="290"/>
      <c r="F216" s="291"/>
      <c r="G216" s="290"/>
      <c r="H216" s="291"/>
    </row>
    <row r="217" spans="3:8" x14ac:dyDescent="0.25">
      <c r="C217" s="286"/>
      <c r="D217" s="287"/>
      <c r="E217" s="292"/>
      <c r="F217" s="293"/>
      <c r="G217" s="292"/>
      <c r="H217" s="293"/>
    </row>
  </sheetData>
  <mergeCells count="220">
    <mergeCell ref="C206:D210"/>
    <mergeCell ref="E206:F210"/>
    <mergeCell ref="G206:H210"/>
    <mergeCell ref="C211:D214"/>
    <mergeCell ref="E211:H214"/>
    <mergeCell ref="C215:D217"/>
    <mergeCell ref="E215:F217"/>
    <mergeCell ref="G215:H217"/>
    <mergeCell ref="C193:D196"/>
    <mergeCell ref="E193:F196"/>
    <mergeCell ref="G193:H196"/>
    <mergeCell ref="C197:D199"/>
    <mergeCell ref="E197:H199"/>
    <mergeCell ref="C200:D202"/>
    <mergeCell ref="E200:F202"/>
    <mergeCell ref="G200:H202"/>
    <mergeCell ref="C203:D205"/>
    <mergeCell ref="E203:H205"/>
    <mergeCell ref="C192:D192"/>
    <mergeCell ref="E192:H192"/>
    <mergeCell ref="B128:F128"/>
    <mergeCell ref="B129:F129"/>
    <mergeCell ref="B133:F133"/>
    <mergeCell ref="B130:F130"/>
    <mergeCell ref="B122:D122"/>
    <mergeCell ref="B132:F132"/>
    <mergeCell ref="B124:K124"/>
    <mergeCell ref="H150:I150"/>
    <mergeCell ref="G136:K136"/>
    <mergeCell ref="B137:D137"/>
    <mergeCell ref="E137:G137"/>
    <mergeCell ref="I137:K138"/>
    <mergeCell ref="H149:I149"/>
    <mergeCell ref="H147:I147"/>
    <mergeCell ref="H148:I148"/>
    <mergeCell ref="D136:F136"/>
    <mergeCell ref="B145:D146"/>
    <mergeCell ref="H145:I145"/>
    <mergeCell ref="H146:I146"/>
    <mergeCell ref="I121:K122"/>
    <mergeCell ref="C174:D174"/>
    <mergeCell ref="E174:G174"/>
    <mergeCell ref="E86:G86"/>
    <mergeCell ref="B75:F75"/>
    <mergeCell ref="E85:G85"/>
    <mergeCell ref="B96:F96"/>
    <mergeCell ref="B98:F98"/>
    <mergeCell ref="B99:F99"/>
    <mergeCell ref="B92:F92"/>
    <mergeCell ref="B89:F89"/>
    <mergeCell ref="B90:F90"/>
    <mergeCell ref="B91:F91"/>
    <mergeCell ref="G84:K84"/>
    <mergeCell ref="I85:K86"/>
    <mergeCell ref="B77:F77"/>
    <mergeCell ref="B93:F93"/>
    <mergeCell ref="B95:F95"/>
    <mergeCell ref="B88:K88"/>
    <mergeCell ref="B78:F78"/>
    <mergeCell ref="B79:F79"/>
    <mergeCell ref="B94:F94"/>
    <mergeCell ref="B97:F97"/>
    <mergeCell ref="B136:C136"/>
    <mergeCell ref="B147:D148"/>
    <mergeCell ref="B149:G150"/>
    <mergeCell ref="B109:F109"/>
    <mergeCell ref="B110:F110"/>
    <mergeCell ref="B125:F125"/>
    <mergeCell ref="B126:F126"/>
    <mergeCell ref="B127:F127"/>
    <mergeCell ref="B62:F62"/>
    <mergeCell ref="B63:F63"/>
    <mergeCell ref="B65:F65"/>
    <mergeCell ref="B66:F66"/>
    <mergeCell ref="B108:F108"/>
    <mergeCell ref="B67:F67"/>
    <mergeCell ref="B68:F68"/>
    <mergeCell ref="B76:F76"/>
    <mergeCell ref="B81:F81"/>
    <mergeCell ref="B82:F82"/>
    <mergeCell ref="B83:F83"/>
    <mergeCell ref="B80:F80"/>
    <mergeCell ref="B85:D85"/>
    <mergeCell ref="B84:C84"/>
    <mergeCell ref="D84:F84"/>
    <mergeCell ref="B86:D86"/>
    <mergeCell ref="A1:A2"/>
    <mergeCell ref="C1:C2"/>
    <mergeCell ref="D1:D2"/>
    <mergeCell ref="E1:E2"/>
    <mergeCell ref="E27:I27"/>
    <mergeCell ref="B22:I22"/>
    <mergeCell ref="A5:A8"/>
    <mergeCell ref="J35:J38"/>
    <mergeCell ref="I1:J2"/>
    <mergeCell ref="F3:G3"/>
    <mergeCell ref="H3:J3"/>
    <mergeCell ref="F5:G8"/>
    <mergeCell ref="H5:J8"/>
    <mergeCell ref="D5:D8"/>
    <mergeCell ref="H11:J11"/>
    <mergeCell ref="F12:G12"/>
    <mergeCell ref="H12:J12"/>
    <mergeCell ref="G1:H2"/>
    <mergeCell ref="G4:H4"/>
    <mergeCell ref="B26:D26"/>
    <mergeCell ref="E26:I26"/>
    <mergeCell ref="I4:J4"/>
    <mergeCell ref="B5:B8"/>
    <mergeCell ref="C5:C8"/>
    <mergeCell ref="F9:G9"/>
    <mergeCell ref="H9:J9"/>
    <mergeCell ref="F11:G11"/>
    <mergeCell ref="E5:E8"/>
    <mergeCell ref="F1:F2"/>
    <mergeCell ref="B24:D24"/>
    <mergeCell ref="I21:J21"/>
    <mergeCell ref="E24:I24"/>
    <mergeCell ref="F10:G10"/>
    <mergeCell ref="D17:G17"/>
    <mergeCell ref="H13:J13"/>
    <mergeCell ref="H20:J20"/>
    <mergeCell ref="B25:D25"/>
    <mergeCell ref="B73:F73"/>
    <mergeCell ref="B69:F69"/>
    <mergeCell ref="B49:F49"/>
    <mergeCell ref="B58:F58"/>
    <mergeCell ref="B59:F59"/>
    <mergeCell ref="B60:F60"/>
    <mergeCell ref="B61:F61"/>
    <mergeCell ref="D13:G13"/>
    <mergeCell ref="E35:I35"/>
    <mergeCell ref="D20:G20"/>
    <mergeCell ref="G21:H21"/>
    <mergeCell ref="B27:D27"/>
    <mergeCell ref="B23:I23"/>
    <mergeCell ref="B28:D28"/>
    <mergeCell ref="E28:I28"/>
    <mergeCell ref="B29:D29"/>
    <mergeCell ref="E29:I29"/>
    <mergeCell ref="B64:F64"/>
    <mergeCell ref="B53:F53"/>
    <mergeCell ref="B70:F70"/>
    <mergeCell ref="B71:F71"/>
    <mergeCell ref="B72:F72"/>
    <mergeCell ref="B30:D30"/>
    <mergeCell ref="A32:A38"/>
    <mergeCell ref="B32:D38"/>
    <mergeCell ref="E32:I32"/>
    <mergeCell ref="E33:I33"/>
    <mergeCell ref="E34:I34"/>
    <mergeCell ref="B51:F51"/>
    <mergeCell ref="B52:F52"/>
    <mergeCell ref="B39:I39"/>
    <mergeCell ref="B74:F74"/>
    <mergeCell ref="E36:I36"/>
    <mergeCell ref="B50:F50"/>
    <mergeCell ref="B46:K46"/>
    <mergeCell ref="B54:F54"/>
    <mergeCell ref="B56:F56"/>
    <mergeCell ref="B57:F57"/>
    <mergeCell ref="B40:D40"/>
    <mergeCell ref="C44:D44"/>
    <mergeCell ref="E30:I30"/>
    <mergeCell ref="B31:I31"/>
    <mergeCell ref="E41:I41"/>
    <mergeCell ref="B47:F47"/>
    <mergeCell ref="E37:I37"/>
    <mergeCell ref="E38:I38"/>
    <mergeCell ref="B48:F48"/>
    <mergeCell ref="E40:I40"/>
    <mergeCell ref="B41:D41"/>
    <mergeCell ref="B42:D42"/>
    <mergeCell ref="E42:I42"/>
    <mergeCell ref="B112:F112"/>
    <mergeCell ref="E122:G122"/>
    <mergeCell ref="B100:F100"/>
    <mergeCell ref="B113:F113"/>
    <mergeCell ref="B102:F102"/>
    <mergeCell ref="B103:F103"/>
    <mergeCell ref="B116:F116"/>
    <mergeCell ref="B117:F117"/>
    <mergeCell ref="B118:F118"/>
    <mergeCell ref="B115:F115"/>
    <mergeCell ref="B114:F114"/>
    <mergeCell ref="B119:F119"/>
    <mergeCell ref="G120:K120"/>
    <mergeCell ref="B121:D121"/>
    <mergeCell ref="E121:G121"/>
    <mergeCell ref="B120:C120"/>
    <mergeCell ref="D120:F120"/>
    <mergeCell ref="B111:F111"/>
    <mergeCell ref="B104:F104"/>
    <mergeCell ref="B105:F105"/>
    <mergeCell ref="B106:F106"/>
    <mergeCell ref="B107:F107"/>
    <mergeCell ref="D169:G169"/>
    <mergeCell ref="D170:G170"/>
    <mergeCell ref="C142:I142"/>
    <mergeCell ref="C141:I141"/>
    <mergeCell ref="C143:I143"/>
    <mergeCell ref="B55:F55"/>
    <mergeCell ref="D163:G163"/>
    <mergeCell ref="D164:G164"/>
    <mergeCell ref="D166:G166"/>
    <mergeCell ref="D167:G167"/>
    <mergeCell ref="D168:G168"/>
    <mergeCell ref="B131:F131"/>
    <mergeCell ref="B154:G154"/>
    <mergeCell ref="C158:G158"/>
    <mergeCell ref="B153:G153"/>
    <mergeCell ref="B151:G152"/>
    <mergeCell ref="B138:D138"/>
    <mergeCell ref="D161:G162"/>
    <mergeCell ref="C160:G160"/>
    <mergeCell ref="C161:C162"/>
    <mergeCell ref="E138:G138"/>
    <mergeCell ref="B134:F134"/>
    <mergeCell ref="B135:F135"/>
    <mergeCell ref="B101:F101"/>
  </mergeCells>
  <phoneticPr fontId="19" type="noConversion"/>
  <dataValidations xWindow="1015" yWindow="552" count="5">
    <dataValidation type="list" allowBlank="1" showInputMessage="1" showErrorMessage="1" prompt="0,9,18" sqref="K66:K68 K71:K72 K78 K81 K83 K92 K95:K101 K103:K112 K114:K119 K129:K135 K48:K55" xr:uid="{00000000-0002-0000-0000-000000000000}">
      <formula1>"0,9,18"</formula1>
    </dataValidation>
    <dataValidation type="list" allowBlank="1" showInputMessage="1" showErrorMessage="1" prompt="0,0,0,0" sqref="K58" xr:uid="{00000000-0002-0000-0000-000002000000}">
      <formula1>"0,0,0,0"</formula1>
    </dataValidation>
    <dataValidation type="list" allowBlank="1" showInputMessage="1" showErrorMessage="1" prompt="0,3,12" sqref="K64" xr:uid="{42A9B6C4-AFAC-438D-81A5-DE74047EA753}">
      <formula1>"0,3,12"</formula1>
    </dataValidation>
    <dataValidation type="list" allowBlank="1" showInputMessage="1" showErrorMessage="1" prompt="0,3,6" sqref="K75 K65 K59:K62" xr:uid="{915F6611-8E24-4F7B-82C1-3E7015509FEC}">
      <formula1>"0,3,6"</formula1>
    </dataValidation>
    <dataValidation type="list" allowBlank="1" showInputMessage="1" showErrorMessage="1" prompt="0,6,12" sqref="K94 K126:K127 K57 K63 K70 K74 K76 K79:K80 K82 K90:K91" xr:uid="{E4D511CC-5BD8-46E4-99B0-CD1A0DDA1C9A}">
      <formula1>"0,6,12"</formula1>
    </dataValidation>
  </dataValidations>
  <pageMargins left="0.47244094488188981" right="0.70866141732283472" top="0.74803149606299213" bottom="0.7480314960629921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1</vt:i4>
      </vt:variant>
      <vt:variant>
        <vt:lpstr>Καθορισμένες περιοχές</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Raskovic, George Alexandre</dc:creator>
  <cp:lastModifiedBy>ΑΝΑΓΝΩΣΤΟΠΟΥΛΟΥ ΓΕΩΡΓΙΑ</cp:lastModifiedBy>
  <cp:lastPrinted>2026-06-09T05:51:33Z</cp:lastPrinted>
  <dcterms:created xsi:type="dcterms:W3CDTF">2019-06-30T11:34:05Z</dcterms:created>
  <dcterms:modified xsi:type="dcterms:W3CDTF">2026-06-12T13:47:46Z</dcterms:modified>
</cp:coreProperties>
</file>