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yyka.local\dfs\DivisionDocs\Δ1. ΔΝΣΗ ΔΗΜΟΣΙΑΣ ΥΓΕΙΑΣ\ΤΜΗΜΑ Γ\ΣΧΕΔΙΟ ΕΠΟΠΤΕΙΑΣ-ΕΛΕΓΧΟΙ-ΚΑΤΑΓΓΕΛΙΕΣ ΠΕΔΙΟ Δ.Υ\ΔΕΥΤΕΡΟΓΕΝΗΣ ΝΟΜΟΘΕΣΙΑ ΕΠΟΠΤΕΙΑΣ-ΕΛΕΓΧΩΝ 2026\"/>
    </mc:Choice>
  </mc:AlternateContent>
  <xr:revisionPtr revIDLastSave="0" documentId="13_ncr:1_{F0C26F8F-ADFD-458B-9772-E38E9411632F}"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Sheet1!$A$1:$P$161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4" i="1" l="1"/>
  <c r="I113" i="1"/>
  <c r="D112" i="1"/>
  <c r="O91" i="1"/>
  <c r="O92" i="1"/>
  <c r="O93" i="1"/>
  <c r="O94" i="1"/>
  <c r="O95" i="1"/>
  <c r="O96" i="1"/>
  <c r="O97" i="1"/>
  <c r="O98" i="1"/>
  <c r="O99" i="1"/>
  <c r="O100" i="1"/>
  <c r="O101" i="1"/>
  <c r="O102" i="1"/>
  <c r="O103" i="1"/>
  <c r="O104" i="1"/>
  <c r="O105" i="1"/>
  <c r="O106" i="1"/>
  <c r="O107" i="1"/>
  <c r="O108" i="1"/>
  <c r="O109" i="1"/>
  <c r="O110" i="1"/>
  <c r="O111" i="1"/>
  <c r="O90" i="1"/>
  <c r="O76" i="1"/>
  <c r="O77" i="1"/>
  <c r="O78" i="1"/>
  <c r="O79" i="1"/>
  <c r="O80" i="1"/>
  <c r="O81" i="1"/>
  <c r="O82" i="1"/>
  <c r="O83" i="1"/>
  <c r="O75" i="1"/>
  <c r="I70" i="1"/>
  <c r="O48" i="1"/>
  <c r="O49" i="1"/>
  <c r="O50" i="1"/>
  <c r="O51" i="1"/>
  <c r="O52" i="1"/>
  <c r="O53" i="1"/>
  <c r="O54" i="1"/>
  <c r="O55" i="1"/>
  <c r="O56" i="1"/>
  <c r="O57" i="1"/>
  <c r="O58" i="1"/>
  <c r="O59" i="1"/>
  <c r="O60" i="1"/>
  <c r="O61" i="1"/>
  <c r="O62" i="1"/>
  <c r="O63" i="1"/>
  <c r="O64" i="1"/>
  <c r="O65" i="1"/>
  <c r="O66" i="1"/>
  <c r="O67" i="1"/>
  <c r="O68" i="1"/>
  <c r="O47" i="1"/>
  <c r="O45" i="1"/>
  <c r="E69" i="1" s="1"/>
  <c r="B71" i="1" s="1"/>
  <c r="O44" i="1"/>
  <c r="O42" i="1"/>
  <c r="O38" i="1"/>
  <c r="O39" i="1"/>
  <c r="O40" i="1"/>
  <c r="O41" i="1"/>
  <c r="O37" i="1"/>
  <c r="G84" i="1"/>
  <c r="D84" i="1"/>
  <c r="B86" i="1" s="1"/>
  <c r="G69" i="1"/>
  <c r="G112" i="1"/>
  <c r="E71" i="1" l="1"/>
  <c r="B114" i="1" l="1"/>
  <c r="E86" i="1"/>
  <c r="I85" i="1" s="1"/>
  <c r="J119" i="1" l="1"/>
  <c r="J117" i="1" l="1"/>
  <c r="J118" i="1"/>
</calcChain>
</file>

<file path=xl/sharedStrings.xml><?xml version="1.0" encoding="utf-8"?>
<sst xmlns="http://schemas.openxmlformats.org/spreadsheetml/2006/main" count="166" uniqueCount="146">
  <si>
    <t>Στοιχεία αρμόδιας αρχής:</t>
  </si>
  <si>
    <t>Τακτικός</t>
  </si>
  <si>
    <t>Επανέλεγχος</t>
  </si>
  <si>
    <t>Έκτακτος</t>
  </si>
  <si>
    <t>Ημερομηνία προηγούμενης επιθεώρησης:</t>
  </si>
  <si>
    <t>Ημερομηνία &amp; ώρα ελέγχου:</t>
  </si>
  <si>
    <t>Α</t>
  </si>
  <si>
    <t>ΣΤΟΙΧΕΙΑ ΕΠΙΧΕΙΡΗΣΗΣ</t>
  </si>
  <si>
    <t>Επωνυμία</t>
  </si>
  <si>
    <t>Διεύθυνση/ΤΚ</t>
  </si>
  <si>
    <t>Τηλ. – Fax – email</t>
  </si>
  <si>
    <t>ΑΦΜ / Δ.Ο.Υ.(επιχείρησης)</t>
  </si>
  <si>
    <t>Β</t>
  </si>
  <si>
    <t xml:space="preserve">                                           ΔΡΑΣΤΗΡΙΟΤΗΤΑ</t>
  </si>
  <si>
    <t>Δραστηριότητα</t>
  </si>
  <si>
    <t>Γ</t>
  </si>
  <si>
    <t xml:space="preserve">                                    ΔΥΝΑΜΙΚΟΤΗΤΑ      </t>
  </si>
  <si>
    <t>Αριθμός παιδιών</t>
  </si>
  <si>
    <t>Αριθμός εργαζομένων</t>
  </si>
  <si>
    <t>Δ</t>
  </si>
  <si>
    <t>Ιστορικό προηγούμενων επιθεωρήσεων (αν υπάρχει)</t>
  </si>
  <si>
    <t>Ημερομηνία</t>
  </si>
  <si>
    <t>Παραβάσεις</t>
  </si>
  <si>
    <t>Βαθμολόγηση (κινδύνου/συμμόρφωσης)</t>
  </si>
  <si>
    <t>ΚΕΦΑΛΑΙΟ 1.  ΓΕΝΙΚΟΙ ΟΡΟΙ ΥΓΙΕΙΝΗΣ</t>
  </si>
  <si>
    <t>Ε</t>
  </si>
  <si>
    <t>ΤΗΡΗΣΗ ΑΡΧΕΙΟΥ</t>
  </si>
  <si>
    <t>NAI (συμμόρφωση)</t>
  </si>
  <si>
    <t>ΜΕΡΙΚΗ ΣΥΜΜΟΡΦΩΣΗ</t>
  </si>
  <si>
    <t>ΟΧΙ (μη συμμόρφωση)</t>
  </si>
  <si>
    <t>ΔΕΝ ΕΦΑΡΜΟΖΕΤΑΙ</t>
  </si>
  <si>
    <t>ΒΑΘΜΟΛΟΓΙΑ</t>
  </si>
  <si>
    <t>Η εγκατάσταση διαθέτει άδεια λειτουργίας</t>
  </si>
  <si>
    <t>Κάθε κεφάλαιο αξιολογείται με βάση τη συμμόρφωση</t>
  </si>
  <si>
    <t>Η εγκατάσταση διαθέτει σύμβαση εν ισχύ με άλλους παρόχους υπηρεσιών (καθαρισμού, τροφοδοσίαs/catering, καθαρισμού/πλυσίματος ρούχων - εάν υπάρχει)</t>
  </si>
  <si>
    <t>Υφίσταται σύμβαση με την επιχείρηση catering που αναγράφει τα στοιχεία του  προμηθευτή του φαγητού (τίτλος, διεύθυνση, αριθμός τηλεφώνου) και την προέλευση των τροφίμων (διεύθυνση  catering/μονάδας παραγωγής τροφίμων, συσκευαστηρίου τροφίμων)</t>
  </si>
  <si>
    <t>ΣΤ</t>
  </si>
  <si>
    <t>ΝΑΙ (Συμμόρφωση)</t>
  </si>
  <si>
    <t>Δεν εφαρμόζεται</t>
  </si>
  <si>
    <t>Ζ</t>
  </si>
  <si>
    <t>ΥΓΕΙΟΝΟΜΙΚΟΙ ΟΡΟΙ</t>
  </si>
  <si>
    <t xml:space="preserve">Το κάπνισμα απαγορεύεται και υπάρχουν σχετικές απαγορευτικές πινακίδες </t>
  </si>
  <si>
    <t>ΣΥΝΟΛΟ ΚΕΦΑΛΑΙΟΥ 1</t>
  </si>
  <si>
    <t>ΚΕΦΑΛΑΙΟ 2.  ΟΡΓΑΝΩΣΗ/ ΔΙΑΧΕΙΡΙΣΗ ΔΙΑΔΙΚΑΣΙΩΝ</t>
  </si>
  <si>
    <t>H</t>
  </si>
  <si>
    <t>ΚΑΘΑΡΙΣΜΟΣ, ΑΠΟΛΥΜΑΝΣΗ, ΔΙΑΧΕΙΡΙΣΗ ΑΠΟΒΛΗΤΩΝ ΚΑΙ ΕΠΙΒΛΑΒΩΝ ΟΡΓΑΝΙΣΜΩΝ</t>
  </si>
  <si>
    <t>Τα παιχνίδια (εσωτερικού-εξωτερικού χώρου, παιχνιδοκατασκευές, φουσκωτά, κλ.π.) διατηρούνται σε καλή κατάσταση, είναι ασφαλή για τα παιδιά και υπάρχει πρόγραμμα για τον τακτικό καθαρισμό και την απολύμανσή τους</t>
  </si>
  <si>
    <t>ΣΥΝΟΛΟ ΚΕΦΑΛΑΙΟΥ 2</t>
  </si>
  <si>
    <t>ΚΕΦΑΛΑΙΟ 3. ΤΡΟΦΙΜΑ</t>
  </si>
  <si>
    <t>Θ</t>
  </si>
  <si>
    <t>ΠΑΡΑΛΑΒΗ, ΑΠΟΘΗΚΕΥΣΗ, ΔΙΑΧΕΙΡΙΣΗ ΚΑΙ ΣΕΡΒΙΡΙΣΜΑ ΤΡΟΦΙΜΩΝ</t>
  </si>
  <si>
    <t>Η μεταφορά των τροφίμων πραγματοποιείται με κατάλληλα κλειστά σκεύη και με καθαρούς μονωμένους περιέκτες/ με καθαρό μονωμένο όχημα</t>
  </si>
  <si>
    <t>Οι σανίδες κοπής και τα μαχαίρια διαχωρίζονται ανάλογα με το είδος του φαγητού για το οποίο χρησιμοποιούνται (χρωματική κωδικοποίηση)</t>
  </si>
  <si>
    <t xml:space="preserve">Τα υπολείμματα/απορρίμματα φαγητού απορρίπτονται σωστά και ο χώρος όπου φυλάσσονται φέρει σαφή σήμανση </t>
  </si>
  <si>
    <t>Υπάρχει πρόγραμμα καθαρισμού για τον καθαρισμό και την απολύμανση του χώρου, των επίπλων και του εξοπλισμού όπου τα τρόφιμα παραλαμβάνονται, αποθηκεύονται, σερβίρονται και υφίσταται γραπτή τεκμηρίωση ότι το πρόγραμμα εκτελείται</t>
  </si>
  <si>
    <t>Χώροι, έπιπλα και εξοπλισμός όπου τα τρόφιμα παραλαμβάνονται, αποθηκεύονται, σερβίρονται είναι τακτοποιημένα και καθαρά</t>
  </si>
  <si>
    <t>Υπάρχουν εμφανείς οδηγίες για τους εργαζόμενους αναφορικά με  τη συχνότητα και τον τρόπο πλυσίματος χεριών</t>
  </si>
  <si>
    <t>ΣΥΝΟΛΟ ΚΕΦΑΛΑΙΟΥ 3</t>
  </si>
  <si>
    <t>ΣΥΝΟΛΙΚΑ ΧΑΜΗΛΟΣ ΚΙΝΔΥΝΟΣ: κανένα κεφάλαιο χαμηλής συμμόρφωσης και μέχρι ένα κεφάλαιο μέσης συμμόρφωσης</t>
  </si>
  <si>
    <t>ΣΥΝΟΛΙΚΑ ΜΕΤΡΙΟΣ ΚΙΝΔΥΝΟΣ: κανένα κεφάλαιο χαμηλής συμμόρφωσης και δύο ή περισσότερα κεφάλαια μέσης συμμόρφωσης</t>
  </si>
  <si>
    <t>ΣΥΝΟΛΙΚΑ ΥΨΗΛΟΣ ΚΙΝΔΥΝΟΣ: ένα ή περισσότερα κεφάλαια χαμηλής συμμόρφωσης</t>
  </si>
  <si>
    <t>Η επιχείρηση κρίνεται με την παρούσα ως:</t>
  </si>
  <si>
    <t>ΥΨΗΛΟΥ ΚΙΝΔΥΝΟΥ</t>
  </si>
  <si>
    <t>ΜΕΣΑΙΟΥ ΚΙΝΔΥΝΟΥ</t>
  </si>
  <si>
    <t>ΧΑΜΗΛΟΥ ΚΙΝΔΥΝΟΥ</t>
  </si>
  <si>
    <t>ΓΕΝΙΚΑ ΣΧΟΛΙΑ – ΣΥΜΠΕΡΑΣΜΑΤΑ – ΣΥΣΤΑΣΕΙΣ</t>
  </si>
  <si>
    <t xml:space="preserve">Ημερομηνία επανελέγχου : </t>
  </si>
  <si>
    <t>Στοιχεία Ελεγκτών</t>
  </si>
  <si>
    <t>Ονοματεπώνυμο</t>
  </si>
  <si>
    <t>Ιδιότητα</t>
  </si>
  <si>
    <t>Υπογραφές ελεγκτών</t>
  </si>
  <si>
    <t>ΔΙΟΡΘΩΤΙΚΕΣ ΕΝΕΡΓΕΙΕΣ/ΠΡΟΕΤΕΙΝΟΜΕΝΕΣ ΔΡΑΣΕΙΣ ΓΙΑ ΤΗΝ ΕΠΙΤΕΥΞΗ ΣΥΜΜΟΡΦΩΣΗΣ ΜΕ ΒΑΣΗ ΤΑ ΕΥΡΗΜΑΤΑ</t>
  </si>
  <si>
    <t>ΕΥΡΗΜΑ</t>
  </si>
  <si>
    <t>ΔΙΟΡΘΩΤΙΚΗ ΕΝΕΡΓΕΙΑ</t>
  </si>
  <si>
    <t>ΗΜΕΡΟΜΗΝΙΑ ΣΤΟΧΟΣ ΓΙΑ ΤΗ ΣΥΜΜΟΡΦΩΣΗ</t>
  </si>
  <si>
    <t>ΠΟΡΕΙΑ ΣΥΜΜΟΡΦΩΣΗΣ/ΣΧΟΛΙΑ</t>
  </si>
  <si>
    <r>
      <rPr>
        <sz val="10"/>
        <rFont val="Calibri (Body)_x0000_"/>
        <charset val="161"/>
      </rPr>
      <t>Άδεια</t>
    </r>
    <r>
      <rPr>
        <sz val="10"/>
        <color theme="1"/>
        <rFont val="Calibri"/>
        <family val="2"/>
        <scheme val="minor"/>
      </rPr>
      <t xml:space="preserve"> λειτουργίας επιχείρησης</t>
    </r>
  </si>
  <si>
    <r>
      <t>Υπάρχουν γραπτές οδηγίες για το προσωπικό</t>
    </r>
    <r>
      <rPr>
        <sz val="10"/>
        <rFont val="Calibri"/>
        <family val="2"/>
        <charset val="161"/>
      </rPr>
      <t xml:space="preserve"> που πρέπει να γνωρίζει τι πρέπει να γίνει</t>
    </r>
    <r>
      <rPr>
        <sz val="10"/>
        <color theme="1"/>
        <rFont val="Calibri"/>
        <family val="2"/>
      </rPr>
      <t xml:space="preserve"> σε περίπτωση διακοπής ρεύματος/υπάρχει εναλλακτική παροχή ενέργειας για καταψύκτες και ψυγεία</t>
    </r>
  </si>
  <si>
    <t>□ Η προετοιμασία και προσφορά γευμάτων γίνεται εκτός του σταθμού</t>
  </si>
  <si>
    <t>Ονοματεπώνυμο νόμ. εκπροσώπου/υπευθύνου</t>
  </si>
  <si>
    <r>
      <rPr>
        <b/>
        <sz val="10"/>
        <color theme="1"/>
        <rFont val="Calibri"/>
        <family val="2"/>
        <charset val="161"/>
        <scheme val="minor"/>
      </rPr>
      <t>Χαμηλή συμμόρφωση:</t>
    </r>
    <r>
      <rPr>
        <sz val="10"/>
        <color theme="1"/>
        <rFont val="Calibri"/>
        <family val="2"/>
        <charset val="161"/>
        <scheme val="minor"/>
      </rPr>
      <t xml:space="preserve"> 70% ή περισσότερο των συνολικών βαθμών του κεφαλαίου</t>
    </r>
  </si>
  <si>
    <r>
      <rPr>
        <b/>
        <sz val="10"/>
        <color theme="1"/>
        <rFont val="Calibri"/>
        <family val="2"/>
        <charset val="161"/>
        <scheme val="minor"/>
      </rPr>
      <t>Μέση συμμόρφωση:</t>
    </r>
    <r>
      <rPr>
        <sz val="10"/>
        <color theme="1"/>
        <rFont val="Calibri"/>
        <family val="2"/>
        <charset val="161"/>
        <scheme val="minor"/>
      </rPr>
      <t xml:space="preserve"> Από 40% έως 69.9% των συνολικών βαθμών του κεφαλαίου</t>
    </r>
  </si>
  <si>
    <r>
      <rPr>
        <b/>
        <sz val="10"/>
        <color theme="1"/>
        <rFont val="Calibri"/>
        <family val="2"/>
        <charset val="161"/>
        <scheme val="minor"/>
      </rPr>
      <t>Υψηλή συμμόρφωση:</t>
    </r>
    <r>
      <rPr>
        <sz val="10"/>
        <color theme="1"/>
        <rFont val="Calibri"/>
        <family val="2"/>
        <charset val="161"/>
        <scheme val="minor"/>
      </rPr>
      <t xml:space="preserve"> Από 0% έως 39.9% των συνολικών βαθμών του κεφαλαίου</t>
    </r>
  </si>
  <si>
    <t xml:space="preserve"> □ Με προετοιμασία και προσφορά γευμάτων</t>
  </si>
  <si>
    <t>Υπάρχουν γραπτές οδηγίες για το πλύσιμο των πιάτων και το προσωπικό γνωρίζει τις οδηγίες</t>
  </si>
  <si>
    <t xml:space="preserve">Τηρείται αρχείο παραλαβής τροφίμων και τροφίμων που απορρίπτονται/ δεν παραλαμβάνονται εξαιτίας έλλειψης συμμόρφωσης και ρητή αναγραφή της μη συμμόρφωσης </t>
  </si>
  <si>
    <t>Η θερμοκρασία σε όλα τα ψυγεία και τους καταψύκτες μετράται και καταγράφεται</t>
  </si>
  <si>
    <t>Όλα τα τρόφιμα στα ψυγεία/καταψύκτες τοποθετούνται σε κατάλληλους περιέκτες ανά είδος και φέρουν σχετική επισήμανση (εάν η συσκευασία είναι προσωρινή αναφέρονται κατ'ελάχιστον η ονομασία του τροφίμου, ημερομηνία παραγωγής/παραλαβής)</t>
  </si>
  <si>
    <t xml:space="preserve">Το φαγητό που πρέπει να σερβιριστεί διατηρείται στην κατάλληλη θερμοκρασία ανά είδος και σερβίρεται μέσα στο ανώτατο χρονικό όριο των 2 ωρών. Υπάρχουν σχετικές γραπτές οδηγίες τις οποίες το προσωπικό γνωρίζει. </t>
  </si>
  <si>
    <t xml:space="preserve">Όλα τα τρόφιμα  αποθηκεύονται σε κατάλληλους περιέκτες και φέρουν σχετική επισήμανση </t>
  </si>
  <si>
    <t>Οι εργαζόμενοι χρησιμοποιούν γάντια μιας χρήσεως όπου απαιτείται σύμφωνα με τις υφιστάμενες οδηγίες</t>
  </si>
  <si>
    <t>Κάθε χειριστής τροφίμων υγιεινής είναι εκπαιδευμένος στην ασφάλεια των τροφίμων  στη μονάδα</t>
  </si>
  <si>
    <t>Τα καθαρά πιάτα/σκεύη και εργαλεία σερβιρίσματος φυλάσσονται σε καθαρό ντουλάπι/χώρο</t>
  </si>
  <si>
    <t>Yπάρχει νιπτήρας για να πλένουν τα χέρια τους οι εργαζόμενοι που ασχολούνται με τα τρόφιμα. Διαθέτει ζεστό και κρύο νερό, υγρό σαπούνι, χαρτομάντηλα και απολυμαντικό χεριών και λειτουργεί με υγειονομικά αποδεκτό τρόπο (ενδεικτικά: φωτοκύτταρο, ποδοβαλβίδα)</t>
  </si>
  <si>
    <t>Υπάρχουν σίτες σε καλή κατάσταση στα παράθυρα</t>
  </si>
  <si>
    <r>
      <rPr>
        <sz val="10"/>
        <rFont val="Calibri"/>
        <family val="2"/>
        <charset val="161"/>
        <scheme val="minor"/>
      </rPr>
      <t xml:space="preserve"> Τα αποχωρητήρια</t>
    </r>
    <r>
      <rPr>
        <sz val="10"/>
        <color theme="1"/>
        <rFont val="Calibri"/>
        <family val="2"/>
        <charset val="161"/>
        <scheme val="minor"/>
      </rPr>
      <t xml:space="preserve"> διαθέτουν νιπτήρες με ζεστό και κρύο νερό, υγρό σαπούνι και χαρτομάντιλα</t>
    </r>
  </si>
  <si>
    <r>
      <t xml:space="preserve">Τηρείται </t>
    </r>
    <r>
      <rPr>
        <sz val="10"/>
        <rFont val="Calibri"/>
        <family val="2"/>
        <charset val="161"/>
      </rPr>
      <t>αρχείο</t>
    </r>
    <r>
      <rPr>
        <sz val="10"/>
        <color theme="1"/>
        <rFont val="Calibri"/>
        <family val="2"/>
      </rPr>
      <t xml:space="preserve"> των προμηθευτών τροφίμων που ανανεώνεται τακτικά</t>
    </r>
  </si>
  <si>
    <t>Υπάρχει διάγραμμα ροής ανά διαδικασία επεξεργασίας και επισήμανση των κρίσιμων σημείων ελέγχου για κάθε διάγραμμα ροής</t>
  </si>
  <si>
    <t>ΚΤΗΡΙΑΚΕΣ ΕΓΚΑΤΑΣΤΑΣΕΙΣ</t>
  </si>
  <si>
    <t xml:space="preserve"> Τα αποχωρητήρια είναι καθαρά και ο εξαερισμός τους λειτουργεί ικανοποιητικά </t>
  </si>
  <si>
    <t>Η απαγόρευση του καπνίσματος τηρείται</t>
  </si>
  <si>
    <t>Υπάρχουν ξεχωριστά αποχωρητήρια για τα παιδιά και τους εργαζομένους</t>
  </si>
  <si>
    <t>Οι εργαζόμενοι που έρχονται σε επαφή με τα τρόφιμα είναι κατάλληλα ντυμένοι με καθαρές στολές εργασίας και φορούν τα ενδεικνυόμενα μέσα ατομικής προστασίας</t>
  </si>
  <si>
    <t>□ Βρεφικός σταθμός (2μηνών - 2,5 ετών)</t>
  </si>
  <si>
    <t xml:space="preserve"> □ Παιδικός σταθμός (2,5 - 4 ετών)  </t>
  </si>
  <si>
    <t>Όλες οι χημικές ουσίες που χρησιμοποιούνται στην εγκατάσταση (για καθαρισμό, απολύμανση, πλύσιμο πιάτων) είναι κατάλληλες και εγκεκριμένα για τις συγκεκριμένες χρήσεις και η αποθήκευσή τους γίνεται σε χώρους μη προσβάσιμους από τα παιδιά.</t>
  </si>
  <si>
    <t>Το εξωτερικό περιβάλλον είναι προσεγμένο και καθαρό, απουσία εστιών/πηγών μόλυνσης</t>
  </si>
  <si>
    <t>Το κτήριο βρίσκεται σε καλή κατάσταση/ δεν έχει εμφανείς φθορές/ υγρασίες</t>
  </si>
  <si>
    <t>Τα δάπεδα των χώρων είναι κατασκευασμένα από υγειονομικά αποδεκτά υλικά (λεία, ενιαία/χωρίς κενά) και καθαρά</t>
  </si>
  <si>
    <t>Oι τοίχοι και η οροφή είναι καθαρά (χωρίς φθορές/σημάδια μούχλας, υγρασίας και ιστούς αράχνης) και κατασκευασμένοι από υγειονομικά αποδεκτά υλικά ώστε να καθαρίζονται εύκολα και να αποτρέπεται η συσσώρευση σκόνης</t>
  </si>
  <si>
    <t>Ο φωτισμός είναι επαρκής/κατάλληλος</t>
  </si>
  <si>
    <t>Υπάρχουν ανηρτημένες οδηγίες για τον τρόπο και τη συχνότητα πλυσίματος και απολύμανσης των χεριών</t>
  </si>
  <si>
    <t>Το νερό που χρησιμοποιείται για όλες τις χρήσεις είναι κατάλληλο για ανθρώπινη κατανάλωση</t>
  </si>
  <si>
    <t>Το σύστημα αποχέτευσης λυμάτων λειτουργεί κανονικά. Το σύστημα αποχέτεσυης συντηρείται τακτικά και επαρκεί για τις ανάγκες του εκπαιδευτικοπύ ιδρύματος</t>
  </si>
  <si>
    <t>Υφίσταται κατά την αυτοψία τεκμηρίωση/πιστοποιητικά ότι οι συσκευές κλιματισμού συντηρούνται τακτικά (τα φίλτρα πλένονται, αντικαθίστανται, το ψυκτικό αέριο επαναπληρώνεται)</t>
  </si>
  <si>
    <t>Υφίσταται τεκμηρίωση που επιβεβαιώνει τους τακτικούς ελέγχους της θερμοκρασίας ζεστού και κρύου νερού</t>
  </si>
  <si>
    <t>Εφαρμόζεται πρόγραμμα (ημερήσιο, εβδομαδιαίο, μηνιαίο)  για τον καθαρισμό των επιφανειών και οδηγίες για τον καθαρισμό και την απολύμανση (συμπεριλαμβανομένων των χημικών ουσιών που θα χρησιμοποιηθούν, τον τρόπο που θα χρησιμοποιηθούν, καθώς και ποιος έχει την αρμοδιότητα καθαρισμού)</t>
  </si>
  <si>
    <t>Υφίσταται πρόγραμμα για τον καθαρισμό και την απολύμανση κοινόχρηστων αντικειμένων/εξοπλισμού και οδηγίες για τις χημικές ουσίες που πρέπει να χρησιμοποιούνται, τον τρόπο με τον οποίο χρησιμοποιούνται καθώς και ποιος έχει την αρμοδιότητα καθαρισμού</t>
  </si>
  <si>
    <t>Δεν υπάρχουν ορατά σημάδια δραστηριότητας επιβλαβών οργανισμών (εντόμων, αρθροπόδων, τρωκτικών κ.λπ.)</t>
  </si>
  <si>
    <t xml:space="preserve">Υπάρχουν ποδοκίνητοι κάδοι απορριμάτων με πλαστικούς σάκους στις αιθουσες, στους κοινόχρηστους χώρους, και στον προαυλιο χωρο </t>
  </si>
  <si>
    <t>Υπάρχει σαφής διαχωρισμός στους χώρους παραλαβής/επεξεργασίας/παρασκευής και σερβιρίσματος των τροφίμων, ώστε να αποφεύγεται η διασταυρούμενη επιμόλυνση</t>
  </si>
  <si>
    <t>ΌΧΙ (Μη συμμόρφωση)</t>
  </si>
  <si>
    <t>ΥΨΗΛΗ ΣΥΜΜΟΡΦΩΣΗ</t>
  </si>
  <si>
    <t>ΜΕΣΑΙΑ ΣΥΜΜΟΡΦΩΣΗ</t>
  </si>
  <si>
    <t>ΧΑΜΗΛΗ ΣΥΜΜΟΡΦΩΣΗ</t>
  </si>
  <si>
    <t>ΕΝΤΥΠΟ ΕΛΕΓΧΟΥ ΒΡΕΦΙΚΩΝ / ΠΑΙΔΙΚΩΝ ΣΤΑΘΜΩΝ</t>
  </si>
  <si>
    <t>Σε περίπτωση που ένα σημείο ελέγχου                                                                                                "Δεν Εφαρμόζεται", τότε ο ελεγκτής                                                                                                              τσεκάρει το checkbox και εξηγεί                                                                                                                       τους λόγους στο τέλος                                                                                                                                                             του Φύλλου Ελέγχου στα σχόλια</t>
  </si>
  <si>
    <t>ΝΑΙ</t>
  </si>
  <si>
    <t>ΌΧΙ</t>
  </si>
  <si>
    <t xml:space="preserve">Όταν διαθέτει άδεια ο ελεγκτής συνεχίζει τον έλεγχο και συμπληρώνει το έντυπο ελέγχου. Σε αντίθετη περίπτωση μαρκάρεται το "ΟΧΙ" δεν συνεχίζεται ο έλεγχος ενημερώνεται η αδειοδοτούσα Αρχή και ο Εισαγγελέας. </t>
  </si>
  <si>
    <t>Η εγκατάσταση είναι συμβεβλημένη με υπηρεσίες κοινής ωφέλειας (πόσιμο νερό, ηλεκτρικό ρεύμα, φυσικό αέριο, αποκομιδή απορριμμάτων κλπ.) σύμφωνα με την υα 47829/2017 (Β΄ 2161)</t>
  </si>
  <si>
    <t xml:space="preserve">ΟΙ συσκευές θέρμανσης - ψύξης είναι καθαρές, σωστά τοποθετημένες και χωρίς φθορες </t>
  </si>
  <si>
    <t>Τηρείται αρχείο αυτοελέγχου του νερού για την εκτίμηση κινδύνου εσωτερικού δικτύου διανομής νερού και προστασία από τη λεγιονέλλα σύμφωνα με την υα Δ1γ/Γ.Ποικ27829/2022 (Β΄ 3525)</t>
  </si>
  <si>
    <t>Τηρείται Αρχείο ότι πραγματοποιείται τακτικά απεντόμωση/μυοκτονία από νομίμως λειτουργούσα εταιρία σύμφωνα με την υα 47829/2017 (Β΄ 2161)</t>
  </si>
  <si>
    <t>Τα εργαλεία καθαρισμού είναι χρωματικά κωδικοποιημένα ή με ισοδύναμο τρόπο σαφώς διακριτά ώστε να αποφεύγεται η διασταυρούμενη επιμόλυνση</t>
  </si>
  <si>
    <t>Τα εργαλεία καθαρισμού είναι σε καλή κατάσταση και υπάρχουν οδηγίες/ το προσωπικό γνωρίζει πώς να τα καθαρίσει, να τα απολυμάνει, να τα στεγνώσει και να αποθηκεύσει</t>
  </si>
  <si>
    <t>Κατά την αυτοψία διαπιστώνεται ότι ο καθαρισμός και η απολύμανση πραγματοποιούνται σύμφωνα με το πρόγραμμα και όλες οι επιφάνειες είναι καθαρές και σε καλή κατάσταση</t>
  </si>
  <si>
    <t>Τηρείται αρχείο πιστοποιητικών υγείας των εργαζομένων κατάσταση απασχολούμενου προσωπικού με τη θέση αυτού σύμφωνα με την υα 47829/2017 (Β΄ 2161)  και τηρούνται οι Διατάξεις της υπ. αρ. υα Υ1α/ΓΠ/ΟΙΚ 76785/2017/τ.Β΄(ΦΕΚ3758) όπως κάθε φορά ισχύει</t>
  </si>
  <si>
    <t>Υπάρχει λιποσυλλέκτης στους νεροχύτες των παρασκευαστηρίων</t>
  </si>
  <si>
    <t>Υπάρχουν ερμάρια για τα ρούχα των εργαζομένων</t>
  </si>
  <si>
    <t>Τα παιδιά αφήνουν τα εξωτερικά τους ρούχα - μπουφάν σε χώρο στην είσοδο του σταθμού και αφαιρούν τα υποδήματά τους σε αίθουσες που κοιμούνται</t>
  </si>
  <si>
    <t>Τα κλινοσκεπάσματα και τα στρώματα είναι σε καλή κατάσταση και καθαρά</t>
  </si>
  <si>
    <t>Τα βρώμικα ρούχ αποθηκεύονται σε σακούλες στο χώρο που θα πλυθούν/αποσταλούν σε εταιρία για πλύσιμο</t>
  </si>
  <si>
    <t>Υπάρχει αλλαξιέρα</t>
  </si>
  <si>
    <t>Οι βρώμικες πάνες τοποθετούνται σε πλαστικές σακούλες που δένονται και απορρίπτονται συχνα</t>
  </si>
  <si>
    <t>Υπάρχει ξεχωριστός χώρος για την απομόνωση των παιδιών σε περίπτωση λοιμώδους νόσου μέχρι να τα παραλάβουν οι γονείς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</si>
</sst>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2"/>
      <color theme="1"/>
      <name val="Calibri"/>
      <family val="2"/>
      <scheme val="minor"/>
    </font>
    <font>
      <sz val="11"/>
      <color theme="1"/>
      <name val="Calibri"/>
      <family val="2"/>
      <charset val="161"/>
      <scheme val="minor"/>
    </font>
    <font>
      <sz val="10"/>
      <color theme="1"/>
      <name val="Calibri"/>
      <family val="2"/>
      <scheme val="minor"/>
    </font>
    <font>
      <b/>
      <sz val="10"/>
      <color theme="1"/>
      <name val="Calibri"/>
      <family val="2"/>
      <scheme val="minor"/>
    </font>
    <font>
      <b/>
      <sz val="12"/>
      <color theme="1"/>
      <name val="Calibri"/>
      <family val="2"/>
      <scheme val="minor"/>
    </font>
    <font>
      <b/>
      <sz val="10"/>
      <color rgb="FF000000"/>
      <name val="Calibri"/>
      <family val="2"/>
      <scheme val="minor"/>
    </font>
    <font>
      <b/>
      <u/>
      <sz val="10"/>
      <color theme="1"/>
      <name val="Calibri"/>
      <family val="2"/>
      <scheme val="minor"/>
    </font>
    <font>
      <b/>
      <sz val="10"/>
      <name val="Calibri"/>
      <family val="2"/>
      <scheme val="minor"/>
    </font>
    <font>
      <sz val="10"/>
      <color rgb="FF000000"/>
      <name val="Calibri"/>
      <family val="2"/>
      <scheme val="minor"/>
    </font>
    <font>
      <b/>
      <sz val="8"/>
      <color theme="1"/>
      <name val="Calibri"/>
      <family val="2"/>
      <scheme val="minor"/>
    </font>
    <font>
      <b/>
      <sz val="9"/>
      <color theme="1"/>
      <name val="Calibri"/>
      <family val="2"/>
      <scheme val="minor"/>
    </font>
    <font>
      <b/>
      <sz val="7.5"/>
      <color theme="1"/>
      <name val="Calibri"/>
      <family val="2"/>
      <scheme val="minor"/>
    </font>
    <font>
      <b/>
      <sz val="11"/>
      <color theme="1"/>
      <name val="Calibri"/>
      <family val="2"/>
      <scheme val="minor"/>
    </font>
    <font>
      <sz val="7.5"/>
      <color theme="1"/>
      <name val="Calibri"/>
      <family val="2"/>
      <scheme val="minor"/>
    </font>
    <font>
      <sz val="8"/>
      <color theme="1"/>
      <name val="Calibri"/>
      <family val="2"/>
      <scheme val="minor"/>
    </font>
    <font>
      <sz val="3"/>
      <color theme="1"/>
      <name val="Calibri"/>
      <family val="2"/>
      <scheme val="minor"/>
    </font>
    <font>
      <sz val="10"/>
      <color theme="1"/>
      <name val="Calibri"/>
      <family val="2"/>
    </font>
    <font>
      <sz val="10"/>
      <name val="Calibri (Body)_x0000_"/>
      <charset val="161"/>
    </font>
    <font>
      <sz val="10"/>
      <name val="Calibri"/>
      <family val="2"/>
      <charset val="161"/>
      <scheme val="minor"/>
    </font>
    <font>
      <sz val="10"/>
      <name val="Calibri"/>
      <family val="2"/>
      <charset val="161"/>
    </font>
    <font>
      <b/>
      <sz val="10"/>
      <color rgb="FF000000"/>
      <name val="Calibri"/>
      <family val="2"/>
      <charset val="161"/>
      <scheme val="minor"/>
    </font>
    <font>
      <sz val="10"/>
      <color theme="1"/>
      <name val="Calibri"/>
      <family val="2"/>
      <charset val="161"/>
      <scheme val="minor"/>
    </font>
    <font>
      <sz val="10"/>
      <color rgb="FFFF0000"/>
      <name val="Calibri"/>
      <family val="2"/>
      <charset val="161"/>
      <scheme val="minor"/>
    </font>
    <font>
      <sz val="10"/>
      <color rgb="FF000000"/>
      <name val="Calibri"/>
      <family val="2"/>
      <charset val="161"/>
      <scheme val="minor"/>
    </font>
    <font>
      <b/>
      <sz val="10"/>
      <color theme="1"/>
      <name val="Calibri"/>
      <family val="2"/>
      <charset val="161"/>
      <scheme val="minor"/>
    </font>
    <font>
      <sz val="11"/>
      <color theme="1"/>
      <name val="Calibri"/>
      <family val="2"/>
      <scheme val="minor"/>
    </font>
    <font>
      <sz val="12"/>
      <color theme="1"/>
      <name val="Calibri"/>
      <family val="2"/>
      <charset val="161"/>
      <scheme val="minor"/>
    </font>
    <font>
      <sz val="12"/>
      <color rgb="FF006100"/>
      <name val="Calibri"/>
      <family val="2"/>
      <scheme val="minor"/>
    </font>
    <font>
      <sz val="12"/>
      <color rgb="FF9C0006"/>
      <name val="Calibri"/>
      <family val="2"/>
      <scheme val="minor"/>
    </font>
    <font>
      <sz val="12"/>
      <color rgb="FF9C5700"/>
      <name val="Calibri"/>
      <family val="2"/>
      <scheme val="minor"/>
    </font>
    <font>
      <sz val="10"/>
      <color theme="1"/>
      <name val="Calibri"/>
      <family val="2"/>
      <charset val="161"/>
    </font>
    <font>
      <sz val="6"/>
      <color theme="1"/>
      <name val="Calibri"/>
      <family val="2"/>
      <charset val="161"/>
      <scheme val="minor"/>
    </font>
  </fonts>
  <fills count="18">
    <fill>
      <patternFill patternType="none"/>
    </fill>
    <fill>
      <patternFill patternType="gray125"/>
    </fill>
    <fill>
      <patternFill patternType="solid">
        <fgColor rgb="FFCCFFCC"/>
        <bgColor indexed="64"/>
      </patternFill>
    </fill>
    <fill>
      <patternFill patternType="solid">
        <fgColor rgb="FFBDD6EE"/>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rgb="FFD9E2F3"/>
        <bgColor indexed="64"/>
      </patternFill>
    </fill>
    <fill>
      <patternFill patternType="solid">
        <fgColor theme="0"/>
        <bgColor indexed="64"/>
      </patternFill>
    </fill>
    <fill>
      <patternFill patternType="solid">
        <fgColor rgb="FFD0CECE"/>
        <bgColor indexed="64"/>
      </patternFill>
    </fill>
    <fill>
      <patternFill patternType="solid">
        <fgColor rgb="FFFFFF00"/>
        <bgColor indexed="64"/>
      </patternFill>
    </fill>
    <fill>
      <patternFill patternType="solid">
        <fgColor rgb="FFCCFFCD"/>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C6EFCE"/>
      </patternFill>
    </fill>
    <fill>
      <patternFill patternType="solid">
        <fgColor rgb="FFFFC7CE"/>
      </patternFill>
    </fill>
    <fill>
      <patternFill patternType="solid">
        <fgColor rgb="FFFFEB9C"/>
      </patternFill>
    </fill>
  </fills>
  <borders count="50">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medium">
        <color indexed="64"/>
      </left>
      <right style="medium">
        <color indexed="64"/>
      </right>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rgb="FF000000"/>
      </right>
      <top style="medium">
        <color indexed="64"/>
      </top>
      <bottom style="thin">
        <color indexed="64"/>
      </bottom>
      <diagonal/>
    </border>
  </borders>
  <cellStyleXfs count="4">
    <xf numFmtId="0" fontId="0" fillId="0" borderId="0"/>
    <xf numFmtId="0" fontId="27" fillId="15" borderId="0" applyNumberFormat="0" applyBorder="0" applyAlignment="0" applyProtection="0"/>
    <xf numFmtId="0" fontId="28" fillId="16" borderId="0" applyNumberFormat="0" applyBorder="0" applyAlignment="0" applyProtection="0"/>
    <xf numFmtId="0" fontId="29" fillId="17" borderId="0" applyNumberFormat="0" applyBorder="0" applyAlignment="0" applyProtection="0"/>
  </cellStyleXfs>
  <cellXfs count="287">
    <xf numFmtId="0" fontId="0" fillId="0" borderId="0" xfId="0"/>
    <xf numFmtId="0" fontId="2" fillId="0" borderId="0" xfId="0" applyFont="1" applyAlignment="1">
      <alignment horizontal="left" vertical="center"/>
    </xf>
    <xf numFmtId="0" fontId="3"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0" fillId="0" borderId="0" xfId="0" applyAlignment="1">
      <alignment vertical="center" wrapText="1"/>
    </xf>
    <xf numFmtId="0" fontId="2" fillId="0" borderId="9" xfId="0" applyFont="1" applyBorder="1" applyAlignment="1">
      <alignment vertical="center" wrapText="1"/>
    </xf>
    <xf numFmtId="0" fontId="2" fillId="0" borderId="9" xfId="0" applyFont="1" applyBorder="1" applyAlignment="1">
      <alignment horizontal="center" vertical="center"/>
    </xf>
    <xf numFmtId="0" fontId="3" fillId="0" borderId="0" xfId="0" applyFont="1" applyAlignment="1">
      <alignment vertical="center" wrapText="1"/>
    </xf>
    <xf numFmtId="0" fontId="5" fillId="2" borderId="7" xfId="0" applyFont="1" applyFill="1" applyBorder="1" applyAlignment="1">
      <alignment horizontal="center" vertical="center"/>
    </xf>
    <xf numFmtId="0" fontId="2" fillId="0" borderId="2" xfId="0" applyFont="1" applyBorder="1" applyAlignment="1">
      <alignment horizontal="center" vertical="center"/>
    </xf>
    <xf numFmtId="0" fontId="5" fillId="2" borderId="2" xfId="0" applyFont="1" applyFill="1" applyBorder="1" applyAlignment="1">
      <alignment horizontal="center" vertical="center"/>
    </xf>
    <xf numFmtId="0" fontId="2" fillId="0" borderId="7" xfId="0" applyFont="1" applyBorder="1" applyAlignment="1">
      <alignment horizontal="center" vertical="center"/>
    </xf>
    <xf numFmtId="10" fontId="9" fillId="5" borderId="13" xfId="0" applyNumberFormat="1" applyFont="1" applyFill="1" applyBorder="1" applyAlignment="1">
      <alignment vertical="center"/>
    </xf>
    <xf numFmtId="0" fontId="9" fillId="5" borderId="13" xfId="0" applyFont="1" applyFill="1" applyBorder="1" applyAlignment="1">
      <alignment vertical="center"/>
    </xf>
    <xf numFmtId="0" fontId="8" fillId="4" borderId="0" xfId="0" applyFont="1" applyFill="1" applyAlignment="1">
      <alignment horizontal="left" vertical="center" wrapText="1"/>
    </xf>
    <xf numFmtId="0" fontId="2" fillId="0" borderId="0" xfId="0" applyFont="1" applyAlignment="1">
      <alignment horizontal="lef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0" borderId="13" xfId="0" applyFont="1" applyBorder="1" applyAlignment="1">
      <alignment horizontal="left" vertical="center"/>
    </xf>
    <xf numFmtId="0" fontId="2" fillId="9" borderId="0" xfId="0" applyFont="1" applyFill="1" applyAlignment="1">
      <alignment vertical="center" wrapText="1"/>
    </xf>
    <xf numFmtId="0" fontId="2" fillId="9" borderId="24" xfId="0" applyFont="1" applyFill="1" applyBorder="1" applyAlignment="1">
      <alignment vertical="center" wrapText="1"/>
    </xf>
    <xf numFmtId="0" fontId="0" fillId="11" borderId="0" xfId="0" applyFill="1"/>
    <xf numFmtId="0" fontId="0" fillId="0" borderId="0" xfId="0" applyAlignment="1">
      <alignment vertical="center"/>
    </xf>
    <xf numFmtId="0" fontId="10" fillId="8" borderId="30" xfId="0" applyFont="1" applyFill="1" applyBorder="1" applyAlignment="1">
      <alignment vertical="center" wrapText="1"/>
    </xf>
    <xf numFmtId="0" fontId="0" fillId="10" borderId="13" xfId="0" applyFill="1" applyBorder="1" applyAlignment="1">
      <alignment vertical="center"/>
    </xf>
    <xf numFmtId="0" fontId="10" fillId="8" borderId="38" xfId="0" applyFont="1" applyFill="1" applyBorder="1" applyAlignment="1">
      <alignment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20" fillId="10" borderId="32" xfId="0" applyFont="1" applyFill="1" applyBorder="1" applyAlignment="1">
      <alignment horizontal="center" vertical="center" wrapText="1"/>
    </xf>
    <xf numFmtId="0" fontId="21" fillId="0" borderId="13" xfId="0" applyFont="1" applyBorder="1" applyAlignment="1">
      <alignment horizontal="center" vertical="center"/>
    </xf>
    <xf numFmtId="0" fontId="21" fillId="0" borderId="13" xfId="0" applyFont="1" applyBorder="1" applyAlignment="1">
      <alignment horizontal="center" vertical="center" wrapText="1"/>
    </xf>
    <xf numFmtId="0" fontId="18" fillId="0" borderId="13" xfId="0" applyFont="1" applyBorder="1" applyAlignment="1">
      <alignment horizontal="center" vertical="center"/>
    </xf>
    <xf numFmtId="0" fontId="24" fillId="5" borderId="13" xfId="0" applyFont="1" applyFill="1" applyBorder="1" applyAlignment="1">
      <alignment horizontal="center" vertical="center" wrapText="1"/>
    </xf>
    <xf numFmtId="0" fontId="24" fillId="5" borderId="25" xfId="0" applyFont="1" applyFill="1" applyBorder="1" applyAlignment="1">
      <alignment horizontal="center" vertical="center" wrapText="1"/>
    </xf>
    <xf numFmtId="0" fontId="21" fillId="0" borderId="14" xfId="0" applyFont="1" applyBorder="1" applyAlignment="1">
      <alignment horizontal="center" vertical="center"/>
    </xf>
    <xf numFmtId="0" fontId="18" fillId="0" borderId="14" xfId="0" applyFont="1" applyBorder="1" applyAlignment="1">
      <alignment horizontal="center" vertical="center"/>
    </xf>
    <xf numFmtId="0" fontId="3" fillId="5" borderId="13"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3" fillId="10" borderId="13"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2" fillId="0" borderId="0" xfId="0" applyFont="1" applyAlignment="1">
      <alignment horizontal="center" vertical="center" wrapText="1"/>
    </xf>
    <xf numFmtId="0" fontId="7" fillId="3" borderId="26" xfId="0" applyFont="1" applyFill="1" applyBorder="1" applyAlignment="1">
      <alignment horizontal="center" vertical="center" wrapText="1"/>
    </xf>
    <xf numFmtId="0" fontId="20" fillId="5" borderId="24" xfId="0" applyFont="1" applyFill="1" applyBorder="1" applyAlignment="1">
      <alignment horizontal="center" vertical="center" wrapText="1"/>
    </xf>
    <xf numFmtId="0" fontId="21" fillId="0" borderId="24" xfId="0" applyFont="1" applyBorder="1" applyAlignment="1">
      <alignment horizontal="center" vertical="center" wrapText="1"/>
    </xf>
    <xf numFmtId="0" fontId="23" fillId="4" borderId="24" xfId="0" applyFont="1" applyFill="1" applyBorder="1" applyAlignment="1">
      <alignment horizontal="center" vertical="center" wrapText="1"/>
    </xf>
    <xf numFmtId="0" fontId="21" fillId="0" borderId="35" xfId="0" applyFont="1" applyBorder="1" applyAlignment="1">
      <alignment horizontal="center" vertical="center" wrapText="1"/>
    </xf>
    <xf numFmtId="0" fontId="3" fillId="5" borderId="14" xfId="0" applyFont="1" applyFill="1" applyBorder="1" applyAlignment="1">
      <alignment horizontal="center" vertical="center" wrapText="1"/>
    </xf>
    <xf numFmtId="0" fontId="8" fillId="4" borderId="0" xfId="0" applyFont="1" applyFill="1" applyAlignment="1">
      <alignment horizontal="center" vertical="center" wrapText="1"/>
    </xf>
    <xf numFmtId="0" fontId="3" fillId="6" borderId="23" xfId="0" applyFont="1" applyFill="1" applyBorder="1" applyAlignment="1">
      <alignment horizontal="center" vertical="center"/>
    </xf>
    <xf numFmtId="0" fontId="5" fillId="10" borderId="24" xfId="0" applyFont="1" applyFill="1" applyBorder="1" applyAlignment="1">
      <alignment horizontal="center" vertical="center" wrapText="1"/>
    </xf>
    <xf numFmtId="0" fontId="2" fillId="0" borderId="24" xfId="0" applyFont="1" applyBorder="1" applyAlignment="1">
      <alignment horizontal="center" vertical="center" wrapText="1"/>
    </xf>
    <xf numFmtId="0" fontId="3" fillId="7" borderId="23" xfId="0" applyFont="1" applyFill="1" applyBorder="1" applyAlignment="1">
      <alignment horizontal="center" vertical="center"/>
    </xf>
    <xf numFmtId="0" fontId="3" fillId="10" borderId="24" xfId="0" applyFont="1" applyFill="1" applyBorder="1" applyAlignment="1">
      <alignment horizontal="center" vertical="center" wrapText="1"/>
    </xf>
    <xf numFmtId="0" fontId="2" fillId="9" borderId="24"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0" fillId="0" borderId="0" xfId="0" applyAlignment="1">
      <alignment horizontal="center"/>
    </xf>
    <xf numFmtId="0" fontId="21" fillId="0" borderId="14" xfId="0" applyFont="1" applyBorder="1" applyAlignment="1">
      <alignment horizontal="center" vertical="center" wrapText="1"/>
    </xf>
    <xf numFmtId="0" fontId="2" fillId="13" borderId="0" xfId="0" applyFont="1" applyFill="1" applyAlignment="1">
      <alignment horizontal="center" vertical="center" wrapText="1"/>
    </xf>
    <xf numFmtId="0" fontId="1" fillId="0" borderId="0" xfId="0" applyFont="1" applyAlignment="1">
      <alignment horizontal="center" vertical="center" wrapText="1"/>
    </xf>
    <xf numFmtId="0" fontId="4" fillId="14" borderId="17" xfId="0" applyFont="1" applyFill="1" applyBorder="1"/>
    <xf numFmtId="0" fontId="4" fillId="14" borderId="18" xfId="0" applyFont="1" applyFill="1" applyBorder="1"/>
    <xf numFmtId="0" fontId="0" fillId="14" borderId="19" xfId="0" applyFill="1" applyBorder="1"/>
    <xf numFmtId="0" fontId="21" fillId="14" borderId="39" xfId="0" applyFont="1" applyFill="1" applyBorder="1" applyAlignment="1">
      <alignment horizontal="left" vertical="center"/>
    </xf>
    <xf numFmtId="0" fontId="21" fillId="14" borderId="0" xfId="0" applyFont="1" applyFill="1" applyAlignment="1">
      <alignment horizontal="left" vertical="center"/>
    </xf>
    <xf numFmtId="0" fontId="26" fillId="14" borderId="40" xfId="0" applyFont="1" applyFill="1" applyBorder="1"/>
    <xf numFmtId="0" fontId="26" fillId="14" borderId="0" xfId="0" applyFont="1" applyFill="1"/>
    <xf numFmtId="0" fontId="21" fillId="14" borderId="20" xfId="0" applyFont="1" applyFill="1" applyBorder="1" applyAlignment="1">
      <alignment horizontal="left" vertical="center"/>
    </xf>
    <xf numFmtId="0" fontId="21" fillId="14" borderId="21" xfId="0" applyFont="1" applyFill="1" applyBorder="1" applyAlignment="1">
      <alignment horizontal="left" vertical="center"/>
    </xf>
    <xf numFmtId="0" fontId="26" fillId="14" borderId="22" xfId="0" applyFont="1" applyFill="1" applyBorder="1"/>
    <xf numFmtId="0" fontId="25" fillId="14" borderId="0" xfId="0" applyFont="1" applyFill="1" applyAlignment="1">
      <alignment vertical="center" wrapText="1"/>
    </xf>
    <xf numFmtId="0" fontId="28" fillId="16" borderId="0" xfId="2" applyAlignment="1">
      <alignment horizontal="center" vertical="center"/>
    </xf>
    <xf numFmtId="0" fontId="29" fillId="17" borderId="0" xfId="3" applyAlignment="1">
      <alignment horizontal="center" vertical="center"/>
    </xf>
    <xf numFmtId="0" fontId="27" fillId="15" borderId="0" xfId="1" applyAlignment="1">
      <alignment horizontal="center" vertical="center"/>
    </xf>
    <xf numFmtId="0" fontId="21" fillId="9" borderId="24" xfId="0" applyFont="1" applyFill="1" applyBorder="1" applyAlignment="1">
      <alignment horizontal="center" vertical="center" wrapText="1"/>
    </xf>
    <xf numFmtId="0" fontId="21" fillId="9" borderId="13" xfId="0" applyFont="1" applyFill="1" applyBorder="1" applyAlignment="1">
      <alignment horizontal="center" vertical="center"/>
    </xf>
    <xf numFmtId="0" fontId="21" fillId="9" borderId="14" xfId="0" applyFont="1" applyFill="1" applyBorder="1" applyAlignment="1">
      <alignment horizontal="center" vertical="center"/>
    </xf>
    <xf numFmtId="0" fontId="21" fillId="9" borderId="13" xfId="0" applyFont="1" applyFill="1" applyBorder="1" applyAlignment="1">
      <alignment horizontal="center" vertical="center" wrapText="1"/>
    </xf>
    <xf numFmtId="0" fontId="0" fillId="9" borderId="0" xfId="0" applyFill="1"/>
    <xf numFmtId="0" fontId="2" fillId="9" borderId="39" xfId="0" applyFont="1" applyFill="1" applyBorder="1" applyAlignment="1">
      <alignment horizontal="center" vertical="center"/>
    </xf>
    <xf numFmtId="0" fontId="2" fillId="9" borderId="0" xfId="0" applyFont="1" applyFill="1" applyAlignment="1">
      <alignment horizontal="center" vertical="center"/>
    </xf>
    <xf numFmtId="0" fontId="2" fillId="9" borderId="39" xfId="0" applyFont="1" applyFill="1" applyBorder="1" applyAlignment="1">
      <alignment horizontal="center" vertical="center" wrapText="1"/>
    </xf>
    <xf numFmtId="0" fontId="2" fillId="9" borderId="0" xfId="0" applyFont="1" applyFill="1" applyAlignment="1">
      <alignment horizontal="center" vertical="center" wrapText="1"/>
    </xf>
    <xf numFmtId="0" fontId="12" fillId="0" borderId="31" xfId="0" applyFont="1" applyBorder="1" applyAlignment="1">
      <alignment horizontal="center" vertical="center"/>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5" fillId="0" borderId="17" xfId="0" applyFont="1" applyBorder="1" applyAlignment="1">
      <alignment vertical="center" wrapText="1"/>
    </xf>
    <xf numFmtId="0" fontId="15" fillId="0" borderId="18" xfId="0" applyFont="1" applyBorder="1" applyAlignment="1">
      <alignment vertical="center" wrapText="1"/>
    </xf>
    <xf numFmtId="0" fontId="15" fillId="0" borderId="19" xfId="0" applyFont="1" applyBorder="1" applyAlignment="1">
      <alignment vertical="center" wrapText="1"/>
    </xf>
    <xf numFmtId="0" fontId="15" fillId="0" borderId="20" xfId="0" applyFont="1" applyBorder="1" applyAlignment="1">
      <alignment vertical="center" wrapText="1"/>
    </xf>
    <xf numFmtId="0" fontId="15" fillId="0" borderId="21" xfId="0" applyFont="1" applyBorder="1" applyAlignment="1">
      <alignment vertical="center" wrapText="1"/>
    </xf>
    <xf numFmtId="0" fontId="15" fillId="0" borderId="22" xfId="0" applyFont="1" applyBorder="1" applyAlignment="1">
      <alignment vertical="center" wrapText="1"/>
    </xf>
    <xf numFmtId="0" fontId="11" fillId="0" borderId="13" xfId="0" applyFont="1" applyBorder="1" applyAlignment="1">
      <alignment horizontal="center" vertical="center" wrapText="1"/>
    </xf>
    <xf numFmtId="0" fontId="11" fillId="0" borderId="13" xfId="0" applyFont="1" applyBorder="1" applyAlignment="1">
      <alignment vertical="center"/>
    </xf>
    <xf numFmtId="0" fontId="2" fillId="9" borderId="0" xfId="0" applyFont="1" applyFill="1" applyAlignment="1">
      <alignment horizontal="left" vertical="center"/>
    </xf>
    <xf numFmtId="0" fontId="20" fillId="13" borderId="33" xfId="0" applyFont="1" applyFill="1" applyBorder="1" applyAlignment="1">
      <alignment horizontal="center" vertical="center" wrapText="1"/>
    </xf>
    <xf numFmtId="0" fontId="24" fillId="5" borderId="20" xfId="0" applyFont="1" applyFill="1" applyBorder="1" applyAlignment="1">
      <alignment horizontal="center" vertical="center"/>
    </xf>
    <xf numFmtId="0" fontId="24" fillId="5" borderId="21" xfId="0" applyFont="1" applyFill="1" applyBorder="1" applyAlignment="1">
      <alignment horizontal="center" vertical="center"/>
    </xf>
    <xf numFmtId="0" fontId="12" fillId="0" borderId="43" xfId="0" applyFont="1" applyBorder="1" applyAlignment="1">
      <alignment horizontal="center" vertical="center"/>
    </xf>
    <xf numFmtId="0" fontId="12" fillId="0" borderId="7" xfId="0" applyFont="1" applyBorder="1" applyAlignment="1">
      <alignment horizontal="center" vertical="center"/>
    </xf>
    <xf numFmtId="0" fontId="19" fillId="0" borderId="13" xfId="0" applyFont="1" applyBorder="1" applyAlignment="1">
      <alignment horizontal="center" vertical="center"/>
      <extLst>
        <ext xmlns:xfpb="http://schemas.microsoft.com/office/spreadsheetml/2022/featurepropertybag" uri="{C7286773-470A-42A8-94C5-96B5CB345126}">
          <xfpb:xfComplement i="0"/>
        </ext>
      </extLst>
    </xf>
    <xf numFmtId="0" fontId="21" fillId="0" borderId="0" xfId="0" applyFont="1" applyAlignment="1">
      <alignment horizontal="center" vertical="center"/>
      <extLst>
        <ext xmlns:xfpb="http://schemas.microsoft.com/office/spreadsheetml/2022/featurepropertybag" uri="{C7286773-470A-42A8-94C5-96B5CB345126}">
          <xfpb:xfComplement i="0"/>
        </ext>
      </extLst>
    </xf>
    <xf numFmtId="0" fontId="19" fillId="9" borderId="13" xfId="0" applyFont="1" applyFill="1" applyBorder="1" applyAlignment="1">
      <alignment horizontal="center" vertical="center"/>
      <extLst>
        <ext xmlns:xfpb="http://schemas.microsoft.com/office/spreadsheetml/2022/featurepropertybag" uri="{C7286773-470A-42A8-94C5-96B5CB345126}">
          <xfpb:xfComplement i="0"/>
        </ext>
      </extLst>
    </xf>
    <xf numFmtId="0" fontId="31" fillId="0" borderId="0" xfId="0" applyFont="1" applyAlignment="1">
      <alignment horizontal="center" wrapText="1"/>
    </xf>
    <xf numFmtId="0" fontId="2" fillId="9" borderId="0" xfId="0" applyFont="1" applyFill="1" applyAlignment="1">
      <alignment horizontal="left" vertical="center" wrapText="1"/>
    </xf>
    <xf numFmtId="0" fontId="0" fillId="0" borderId="0" xfId="0" applyAlignment="1">
      <alignment horizontal="left" vertical="top" wrapText="1"/>
    </xf>
    <xf numFmtId="0" fontId="2" fillId="9" borderId="0" xfId="0" applyFont="1" applyFill="1" applyAlignment="1">
      <alignment horizontal="left" vertical="center"/>
      <extLst>
        <ext xmlns:xfpb="http://schemas.microsoft.com/office/spreadsheetml/2022/featurepropertybag" uri="{C7286773-470A-42A8-94C5-96B5CB345126}">
          <xfpb:xfComplement i="0"/>
        </ext>
      </extLst>
    </xf>
    <xf numFmtId="0" fontId="31" fillId="0" borderId="0" xfId="0" applyFont="1" applyAlignment="1">
      <alignment horizontal="left" vertical="top"/>
    </xf>
    <xf numFmtId="0" fontId="0" fillId="0" borderId="0" xfId="0" applyAlignment="1">
      <alignment horizontal="left" vertical="top"/>
    </xf>
    <xf numFmtId="0" fontId="25" fillId="14" borderId="0" xfId="0" applyFont="1" applyFill="1" applyAlignment="1">
      <alignment horizontal="center" vertical="center" wrapText="1"/>
    </xf>
    <xf numFmtId="0" fontId="4" fillId="8" borderId="12" xfId="0" applyFont="1" applyFill="1" applyBorder="1" applyAlignment="1">
      <alignment vertical="center" wrapText="1"/>
    </xf>
    <xf numFmtId="0" fontId="4" fillId="8" borderId="0" xfId="0" applyFont="1" applyFill="1" applyAlignment="1">
      <alignment vertical="center" wrapText="1"/>
    </xf>
    <xf numFmtId="0" fontId="4" fillId="8" borderId="6" xfId="0" applyFont="1" applyFill="1" applyBorder="1" applyAlignment="1">
      <alignment vertical="center" wrapText="1"/>
    </xf>
    <xf numFmtId="0" fontId="4" fillId="8" borderId="11" xfId="0" applyFont="1" applyFill="1" applyBorder="1" applyAlignment="1">
      <alignment vertical="center" wrapText="1"/>
    </xf>
    <xf numFmtId="0" fontId="4" fillId="8" borderId="4" xfId="0" applyFont="1" applyFill="1" applyBorder="1" applyAlignment="1">
      <alignment vertical="center" wrapText="1"/>
    </xf>
    <xf numFmtId="0" fontId="4" fillId="8" borderId="5" xfId="0" applyFont="1" applyFill="1" applyBorder="1" applyAlignment="1">
      <alignment vertical="center" wrapText="1"/>
    </xf>
    <xf numFmtId="0" fontId="10" fillId="8" borderId="28" xfId="0" applyFont="1" applyFill="1" applyBorder="1" applyAlignment="1">
      <alignment vertical="center" wrapText="1"/>
    </xf>
    <xf numFmtId="0" fontId="10" fillId="8" borderId="15" xfId="0" applyFont="1" applyFill="1" applyBorder="1" applyAlignment="1">
      <alignment vertical="center" wrapText="1"/>
    </xf>
    <xf numFmtId="0" fontId="5" fillId="5" borderId="13" xfId="0" applyFont="1" applyFill="1" applyBorder="1" applyAlignment="1">
      <alignment horizontal="center" vertical="center" wrapText="1"/>
    </xf>
    <xf numFmtId="0" fontId="16" fillId="0" borderId="14" xfId="0" applyFont="1" applyBorder="1" applyAlignment="1">
      <alignment horizontal="left" vertical="top" wrapText="1"/>
    </xf>
    <xf numFmtId="0" fontId="16" fillId="0" borderId="15" xfId="0" applyFont="1" applyBorder="1" applyAlignment="1">
      <alignment horizontal="left" vertical="top" wrapText="1"/>
    </xf>
    <xf numFmtId="0" fontId="16" fillId="0" borderId="16" xfId="0" applyFont="1" applyBorder="1" applyAlignment="1">
      <alignment horizontal="left" vertical="top" wrapText="1"/>
    </xf>
    <xf numFmtId="0" fontId="9" fillId="5" borderId="14" xfId="0" applyFont="1" applyFill="1" applyBorder="1" applyAlignment="1">
      <alignment vertical="center"/>
    </xf>
    <xf numFmtId="0" fontId="9" fillId="5" borderId="15" xfId="0" applyFont="1" applyFill="1" applyBorder="1" applyAlignment="1">
      <alignment vertical="center"/>
    </xf>
    <xf numFmtId="0" fontId="9" fillId="5" borderId="16" xfId="0" applyFont="1" applyFill="1" applyBorder="1" applyAlignment="1">
      <alignment vertical="center"/>
    </xf>
    <xf numFmtId="0" fontId="16" fillId="9" borderId="14" xfId="0" applyFont="1" applyFill="1" applyBorder="1" applyAlignment="1">
      <alignment horizontal="left" vertical="top" wrapText="1"/>
    </xf>
    <xf numFmtId="0" fontId="16" fillId="9" borderId="15" xfId="0" applyFont="1" applyFill="1" applyBorder="1" applyAlignment="1">
      <alignment horizontal="left" vertical="top" wrapText="1"/>
    </xf>
    <xf numFmtId="0" fontId="16" fillId="9" borderId="16" xfId="0" applyFont="1" applyFill="1" applyBorder="1" applyAlignment="1">
      <alignment horizontal="left" vertical="top" wrapText="1"/>
    </xf>
    <xf numFmtId="0" fontId="10" fillId="8" borderId="27" xfId="0" applyFont="1" applyFill="1" applyBorder="1" applyAlignment="1">
      <alignment horizontal="center" vertical="center" wrapText="1"/>
    </xf>
    <xf numFmtId="0" fontId="10" fillId="8" borderId="37" xfId="0" applyFont="1" applyFill="1" applyBorder="1" applyAlignment="1">
      <alignment horizontal="center" vertical="center" wrapText="1"/>
    </xf>
    <xf numFmtId="0" fontId="10" fillId="8" borderId="15" xfId="0" applyFont="1" applyFill="1" applyBorder="1" applyAlignment="1">
      <alignment horizontal="center" vertical="center" wrapText="1"/>
    </xf>
    <xf numFmtId="0" fontId="10" fillId="8" borderId="36" xfId="0" applyFont="1" applyFill="1" applyBorder="1" applyAlignment="1">
      <alignment horizontal="center" vertical="center"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3" fillId="0" borderId="13" xfId="0" applyFont="1" applyBorder="1" applyAlignment="1">
      <alignment horizontal="center" vertical="center"/>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0" borderId="13" xfId="0" applyFont="1" applyBorder="1" applyAlignment="1">
      <alignment horizontal="center"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3" xfId="0" applyBorder="1" applyAlignment="1">
      <alignment vertical="center"/>
    </xf>
    <xf numFmtId="0" fontId="11" fillId="2" borderId="14" xfId="0" applyFont="1" applyFill="1" applyBorder="1" applyAlignment="1">
      <alignment horizontal="left" vertical="center" wrapText="1"/>
    </xf>
    <xf numFmtId="0" fontId="11" fillId="2" borderId="15" xfId="0" applyFont="1" applyFill="1" applyBorder="1" applyAlignment="1">
      <alignment horizontal="left" vertical="center" wrapText="1"/>
    </xf>
    <xf numFmtId="0" fontId="11" fillId="2" borderId="16" xfId="0" applyFont="1" applyFill="1" applyBorder="1" applyAlignment="1">
      <alignment horizontal="left" vertical="center" wrapText="1"/>
    </xf>
    <xf numFmtId="0" fontId="14" fillId="0" borderId="13" xfId="0" applyFont="1" applyBorder="1" applyAlignment="1">
      <alignment horizontal="left" vertical="center"/>
    </xf>
    <xf numFmtId="0" fontId="13" fillId="0" borderId="17" xfId="0" applyFont="1" applyBorder="1" applyAlignment="1">
      <alignment horizontal="left" vertical="center" wrapText="1"/>
    </xf>
    <xf numFmtId="0" fontId="13" fillId="0" borderId="18" xfId="0" applyFont="1" applyBorder="1" applyAlignment="1">
      <alignment horizontal="left" vertical="center" wrapText="1"/>
    </xf>
    <xf numFmtId="0" fontId="13" fillId="0" borderId="19" xfId="0" applyFont="1" applyBorder="1" applyAlignment="1">
      <alignment horizontal="left" vertical="center" wrapText="1"/>
    </xf>
    <xf numFmtId="0" fontId="13" fillId="0" borderId="20" xfId="0" applyFont="1" applyBorder="1" applyAlignment="1">
      <alignment horizontal="left" vertical="center" wrapText="1"/>
    </xf>
    <xf numFmtId="0" fontId="13" fillId="0" borderId="21" xfId="0" applyFont="1" applyBorder="1" applyAlignment="1">
      <alignment horizontal="left" vertical="center" wrapText="1"/>
    </xf>
    <xf numFmtId="0" fontId="13" fillId="0" borderId="22" xfId="0" applyFont="1" applyBorder="1" applyAlignment="1">
      <alignment horizontal="left" vertical="center" wrapText="1"/>
    </xf>
    <xf numFmtId="0" fontId="7" fillId="3" borderId="8" xfId="0" applyFont="1" applyFill="1" applyBorder="1" applyAlignment="1">
      <alignment horizontal="left" vertical="center" wrapText="1"/>
    </xf>
    <xf numFmtId="0" fontId="7" fillId="3" borderId="9" xfId="0" applyFont="1" applyFill="1" applyBorder="1" applyAlignment="1">
      <alignment horizontal="left" vertical="center" wrapText="1"/>
    </xf>
    <xf numFmtId="0" fontId="7" fillId="3" borderId="3" xfId="0" applyFont="1" applyFill="1" applyBorder="1" applyAlignment="1">
      <alignment horizontal="left"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12" fillId="0" borderId="41"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10" fillId="8" borderId="29" xfId="0" applyFont="1" applyFill="1" applyBorder="1" applyAlignment="1">
      <alignment vertical="center" wrapText="1"/>
    </xf>
    <xf numFmtId="0" fontId="10" fillId="8" borderId="30" xfId="0" applyFont="1" applyFill="1" applyBorder="1" applyAlignment="1">
      <alignment vertical="center" wrapText="1"/>
    </xf>
    <xf numFmtId="10" fontId="9" fillId="5" borderId="13" xfId="0" applyNumberFormat="1" applyFont="1" applyFill="1" applyBorder="1" applyAlignment="1">
      <alignment vertical="center"/>
    </xf>
    <xf numFmtId="0" fontId="9" fillId="5" borderId="13" xfId="0" applyFont="1" applyFill="1" applyBorder="1" applyAlignment="1">
      <alignment vertical="center"/>
    </xf>
    <xf numFmtId="0" fontId="10" fillId="8" borderId="26" xfId="0" applyFont="1" applyFill="1" applyBorder="1" applyAlignment="1">
      <alignment vertical="center" wrapText="1"/>
    </xf>
    <xf numFmtId="0" fontId="10" fillId="8" borderId="27" xfId="0" applyFont="1" applyFill="1" applyBorder="1" applyAlignment="1">
      <alignment vertical="center" wrapText="1"/>
    </xf>
    <xf numFmtId="0" fontId="19" fillId="0" borderId="14" xfId="0" applyFont="1" applyBorder="1" applyAlignment="1">
      <alignment horizontal="left" vertical="top" wrapText="1"/>
    </xf>
    <xf numFmtId="0" fontId="19" fillId="0" borderId="15" xfId="0" applyFont="1" applyBorder="1" applyAlignment="1">
      <alignment horizontal="left" vertical="top" wrapText="1"/>
    </xf>
    <xf numFmtId="0" fontId="19" fillId="0" borderId="16" xfId="0" applyFont="1" applyBorder="1" applyAlignment="1">
      <alignment horizontal="left" vertical="top" wrapText="1"/>
    </xf>
    <xf numFmtId="0" fontId="16" fillId="0" borderId="14" xfId="0" applyFont="1" applyBorder="1" applyAlignment="1">
      <alignment horizontal="left" vertical="center" wrapText="1"/>
    </xf>
    <xf numFmtId="0" fontId="16" fillId="0" borderId="15" xfId="0" applyFont="1" applyBorder="1" applyAlignment="1">
      <alignment horizontal="left" vertical="center" wrapText="1"/>
    </xf>
    <xf numFmtId="0" fontId="16" fillId="0" borderId="16" xfId="0" applyFont="1" applyBorder="1" applyAlignment="1">
      <alignment horizontal="left" vertical="center" wrapText="1"/>
    </xf>
    <xf numFmtId="0" fontId="30" fillId="9" borderId="14" xfId="0" applyFont="1" applyFill="1" applyBorder="1" applyAlignment="1">
      <alignment horizontal="left" vertical="center" wrapText="1"/>
    </xf>
    <xf numFmtId="0" fontId="30" fillId="9" borderId="15" xfId="0" applyFont="1" applyFill="1" applyBorder="1" applyAlignment="1">
      <alignment horizontal="left" vertical="center" wrapText="1"/>
    </xf>
    <xf numFmtId="0" fontId="30" fillId="9" borderId="16" xfId="0" applyFont="1" applyFill="1" applyBorder="1" applyAlignment="1">
      <alignment horizontal="left" vertical="center" wrapText="1"/>
    </xf>
    <xf numFmtId="0" fontId="3" fillId="10" borderId="47" xfId="0" applyFont="1" applyFill="1" applyBorder="1" applyAlignment="1">
      <alignment horizontal="left" vertical="center" wrapText="1"/>
    </xf>
    <xf numFmtId="0" fontId="3" fillId="10" borderId="27" xfId="0" applyFont="1" applyFill="1" applyBorder="1" applyAlignment="1">
      <alignment horizontal="left" vertical="center" wrapText="1"/>
    </xf>
    <xf numFmtId="0" fontId="3" fillId="10" borderId="48" xfId="0" applyFont="1" applyFill="1" applyBorder="1" applyAlignment="1">
      <alignment horizontal="left" vertical="center" wrapText="1"/>
    </xf>
    <xf numFmtId="10" fontId="24" fillId="5" borderId="17" xfId="0" applyNumberFormat="1" applyFont="1" applyFill="1" applyBorder="1" applyAlignment="1">
      <alignment horizontal="center" vertical="center"/>
    </xf>
    <xf numFmtId="0" fontId="24" fillId="5" borderId="18" xfId="0" applyFont="1" applyFill="1" applyBorder="1" applyAlignment="1">
      <alignment horizontal="center" vertical="center"/>
    </xf>
    <xf numFmtId="0" fontId="24" fillId="5" borderId="19" xfId="0" applyFont="1" applyFill="1" applyBorder="1" applyAlignment="1">
      <alignment horizontal="center" vertical="center"/>
    </xf>
    <xf numFmtId="0" fontId="24" fillId="5" borderId="20" xfId="0" applyFont="1" applyFill="1" applyBorder="1" applyAlignment="1">
      <alignment horizontal="center" vertical="center"/>
    </xf>
    <xf numFmtId="0" fontId="24" fillId="5" borderId="21" xfId="0" applyFont="1" applyFill="1" applyBorder="1" applyAlignment="1">
      <alignment horizontal="center" vertical="center"/>
    </xf>
    <xf numFmtId="0" fontId="24" fillId="5" borderId="22" xfId="0" applyFont="1" applyFill="1" applyBorder="1" applyAlignment="1">
      <alignment horizontal="center" vertical="center"/>
    </xf>
    <xf numFmtId="0" fontId="24" fillId="5" borderId="17" xfId="0" applyFont="1" applyFill="1" applyBorder="1" applyAlignment="1">
      <alignment horizontal="center" vertical="center"/>
    </xf>
    <xf numFmtId="0" fontId="19" fillId="9" borderId="14" xfId="0" applyFont="1" applyFill="1" applyBorder="1" applyAlignment="1">
      <alignment horizontal="left" vertical="top" wrapText="1"/>
    </xf>
    <xf numFmtId="0" fontId="19" fillId="9" borderId="15" xfId="0" applyFont="1" applyFill="1" applyBorder="1" applyAlignment="1">
      <alignment horizontal="left" vertical="top" wrapText="1"/>
    </xf>
    <xf numFmtId="0" fontId="19" fillId="9" borderId="16" xfId="0" applyFont="1" applyFill="1" applyBorder="1" applyAlignment="1">
      <alignment horizontal="left" vertical="top" wrapText="1"/>
    </xf>
    <xf numFmtId="0" fontId="21" fillId="9" borderId="14" xfId="0" applyFont="1" applyFill="1" applyBorder="1" applyAlignment="1">
      <alignment horizontal="left" vertical="center" wrapText="1"/>
    </xf>
    <xf numFmtId="0" fontId="21" fillId="9" borderId="15" xfId="0" applyFont="1" applyFill="1" applyBorder="1" applyAlignment="1">
      <alignment horizontal="left" vertical="center" wrapText="1"/>
    </xf>
    <xf numFmtId="0" fontId="21" fillId="9" borderId="16" xfId="0" applyFont="1" applyFill="1" applyBorder="1" applyAlignment="1">
      <alignment horizontal="left" vertical="center" wrapText="1"/>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1" fillId="0" borderId="16" xfId="0" applyFont="1" applyBorder="1" applyAlignment="1">
      <alignment horizontal="left" vertical="center" wrapText="1"/>
    </xf>
    <xf numFmtId="0" fontId="18" fillId="9" borderId="14" xfId="0" applyFont="1" applyFill="1" applyBorder="1" applyAlignment="1">
      <alignment horizontal="left" vertical="center" wrapText="1"/>
    </xf>
    <xf numFmtId="0" fontId="18" fillId="9" borderId="15" xfId="0" applyFont="1" applyFill="1" applyBorder="1" applyAlignment="1">
      <alignment horizontal="left" vertical="center" wrapText="1"/>
    </xf>
    <xf numFmtId="0" fontId="18" fillId="9" borderId="16" xfId="0" applyFont="1" applyFill="1" applyBorder="1" applyAlignment="1">
      <alignment horizontal="left" vertical="center" wrapText="1"/>
    </xf>
    <xf numFmtId="0" fontId="21" fillId="0" borderId="14" xfId="0" applyFont="1"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2" fontId="9" fillId="5" borderId="13" xfId="0" applyNumberFormat="1" applyFont="1" applyFill="1" applyBorder="1" applyAlignment="1">
      <alignment vertical="center"/>
    </xf>
    <xf numFmtId="0" fontId="4" fillId="8" borderId="44" xfId="0" applyFont="1" applyFill="1" applyBorder="1" applyAlignment="1">
      <alignment vertical="center" wrapText="1"/>
    </xf>
    <xf numFmtId="0" fontId="4" fillId="8" borderId="45" xfId="0" applyFont="1" applyFill="1" applyBorder="1" applyAlignment="1">
      <alignment vertical="center" wrapText="1"/>
    </xf>
    <xf numFmtId="0" fontId="4" fillId="8" borderId="46" xfId="0" applyFont="1" applyFill="1" applyBorder="1" applyAlignment="1">
      <alignment vertical="center" wrapText="1"/>
    </xf>
    <xf numFmtId="0" fontId="2" fillId="0" borderId="0" xfId="0" applyFont="1"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vertical="center" wrapText="1"/>
    </xf>
    <xf numFmtId="0" fontId="2" fillId="0" borderId="9" xfId="0" applyFont="1" applyBorder="1" applyAlignment="1">
      <alignment vertical="center" wrapText="1"/>
    </xf>
    <xf numFmtId="0" fontId="2" fillId="0" borderId="3" xfId="0" applyFont="1" applyBorder="1" applyAlignment="1">
      <alignment vertical="center" wrapText="1"/>
    </xf>
    <xf numFmtId="0" fontId="21" fillId="0" borderId="9" xfId="0" applyFont="1" applyBorder="1" applyAlignment="1">
      <alignment horizontal="left" vertical="center"/>
    </xf>
    <xf numFmtId="0" fontId="21" fillId="0" borderId="3" xfId="0" applyFont="1" applyBorder="1" applyAlignment="1">
      <alignment horizontal="left" vertical="center"/>
    </xf>
    <xf numFmtId="0" fontId="18" fillId="0" borderId="8" xfId="0" applyFont="1" applyBorder="1" applyAlignment="1">
      <alignment horizontal="left" vertical="center"/>
    </xf>
    <xf numFmtId="0" fontId="22" fillId="0" borderId="9" xfId="0" applyFont="1" applyBorder="1" applyAlignment="1">
      <alignment horizontal="left" vertical="center"/>
    </xf>
    <xf numFmtId="0" fontId="22" fillId="0" borderId="3" xfId="0" applyFont="1" applyBorder="1" applyAlignment="1">
      <alignment horizontal="left" vertical="center"/>
    </xf>
    <xf numFmtId="0" fontId="2" fillId="0" borderId="10" xfId="0" applyFont="1" applyBorder="1" applyAlignment="1">
      <alignment horizontal="center" vertical="center" wrapText="1"/>
    </xf>
    <xf numFmtId="0" fontId="2" fillId="0" borderId="34" xfId="0" applyFont="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1" fillId="0" borderId="14" xfId="0" applyFont="1" applyBorder="1" applyAlignment="1">
      <alignment vertical="center" wrapText="1"/>
    </xf>
    <xf numFmtId="0" fontId="21" fillId="0" borderId="15" xfId="0" applyFont="1" applyBorder="1" applyAlignment="1">
      <alignment vertical="center" wrapText="1"/>
    </xf>
    <xf numFmtId="0" fontId="21" fillId="0" borderId="16" xfId="0" applyFont="1" applyBorder="1" applyAlignment="1">
      <alignment vertical="center" wrapText="1"/>
    </xf>
    <xf numFmtId="0" fontId="2" fillId="9" borderId="1" xfId="0" applyFont="1" applyFill="1" applyBorder="1" applyAlignment="1">
      <alignment horizontal="left"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3" xfId="0" applyFont="1" applyBorder="1" applyAlignment="1">
      <alignment vertical="center"/>
    </xf>
    <xf numFmtId="0" fontId="2" fillId="0" borderId="11"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12" xfId="0" applyFont="1" applyBorder="1" applyAlignment="1">
      <alignment horizontal="left" vertical="center" wrapText="1"/>
    </xf>
    <xf numFmtId="0" fontId="2" fillId="0" borderId="0" xfId="0" applyFont="1" applyAlignment="1">
      <alignment horizontal="left" vertical="center" wrapText="1"/>
    </xf>
    <xf numFmtId="0" fontId="2" fillId="0" borderId="6" xfId="0" applyFont="1" applyBorder="1" applyAlignment="1">
      <alignment horizontal="left" vertical="center" wrapText="1"/>
    </xf>
    <xf numFmtId="0" fontId="2" fillId="0" borderId="3" xfId="0" applyFont="1" applyBorder="1" applyAlignment="1">
      <alignment horizontal="left" vertical="center" wrapText="1"/>
    </xf>
    <xf numFmtId="0" fontId="6" fillId="0" borderId="1" xfId="0" applyFont="1" applyBorder="1" applyAlignment="1">
      <alignment horizontal="center" vertical="center" wrapText="1"/>
    </xf>
    <xf numFmtId="0" fontId="2" fillId="9" borderId="0" xfId="0" applyFont="1" applyFill="1" applyAlignment="1">
      <alignment horizontal="left" vertical="center" wrapText="1"/>
    </xf>
    <xf numFmtId="0" fontId="0" fillId="0" borderId="0" xfId="0" applyAlignment="1">
      <alignment horizontal="left" vertical="center" wrapText="1"/>
    </xf>
    <xf numFmtId="0" fontId="21" fillId="9" borderId="14" xfId="0" applyFont="1" applyFill="1" applyBorder="1" applyAlignment="1">
      <alignment horizontal="left" vertical="top" wrapText="1"/>
    </xf>
    <xf numFmtId="0" fontId="3" fillId="12" borderId="8" xfId="0" applyFont="1" applyFill="1" applyBorder="1" applyAlignment="1">
      <alignment horizontal="center" vertical="center" wrapText="1"/>
    </xf>
    <xf numFmtId="0" fontId="3" fillId="12" borderId="9" xfId="0" applyFont="1" applyFill="1" applyBorder="1" applyAlignment="1">
      <alignment horizontal="center" vertical="center" wrapText="1"/>
    </xf>
    <xf numFmtId="0" fontId="3" fillId="12" borderId="3" xfId="0" applyFont="1" applyFill="1" applyBorder="1" applyAlignment="1">
      <alignment horizontal="center" vertical="center" wrapText="1"/>
    </xf>
    <xf numFmtId="0" fontId="2" fillId="9" borderId="8" xfId="0" applyFont="1" applyFill="1" applyBorder="1" applyAlignment="1">
      <alignment horizontal="left" vertical="center"/>
    </xf>
    <xf numFmtId="0" fontId="2" fillId="9" borderId="9" xfId="0" applyFont="1" applyFill="1" applyBorder="1" applyAlignment="1">
      <alignment horizontal="left" vertical="center"/>
    </xf>
    <xf numFmtId="0" fontId="2" fillId="9" borderId="3" xfId="0" applyFont="1" applyFill="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3" xfId="0" applyFont="1" applyBorder="1" applyAlignment="1">
      <alignment horizontal="left" vertical="center"/>
    </xf>
    <xf numFmtId="0" fontId="2" fillId="9" borderId="8" xfId="0" applyFont="1" applyFill="1" applyBorder="1" applyAlignment="1">
      <alignment horizontal="left" vertical="center" wrapText="1"/>
    </xf>
    <xf numFmtId="0" fontId="2" fillId="9" borderId="9"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0" fillId="5" borderId="47" xfId="0" applyFont="1" applyFill="1" applyBorder="1" applyAlignment="1">
      <alignment horizontal="left" vertical="center" wrapText="1"/>
    </xf>
    <xf numFmtId="0" fontId="20" fillId="5" borderId="27" xfId="0" applyFont="1" applyFill="1" applyBorder="1" applyAlignment="1">
      <alignment horizontal="left" vertical="center" wrapText="1"/>
    </xf>
    <xf numFmtId="0" fontId="20" fillId="5" borderId="49" xfId="0" applyFont="1" applyFill="1" applyBorder="1" applyAlignment="1">
      <alignment horizontal="left" vertical="center" wrapText="1"/>
    </xf>
    <xf numFmtId="0" fontId="21" fillId="0" borderId="14" xfId="0" applyFont="1" applyBorder="1" applyAlignment="1">
      <alignment horizontal="left" vertical="center"/>
    </xf>
    <xf numFmtId="0" fontId="21" fillId="0" borderId="15" xfId="0" applyFont="1" applyBorder="1" applyAlignment="1">
      <alignment horizontal="left" vertical="center"/>
    </xf>
    <xf numFmtId="0" fontId="21" fillId="0" borderId="16" xfId="0" applyFont="1" applyBorder="1" applyAlignment="1">
      <alignment horizontal="left" vertical="center"/>
    </xf>
    <xf numFmtId="0" fontId="20" fillId="5" borderId="14" xfId="0" applyFont="1" applyFill="1" applyBorder="1" applyAlignment="1">
      <alignment horizontal="left" vertical="center" wrapText="1"/>
    </xf>
    <xf numFmtId="0" fontId="20" fillId="5" borderId="15" xfId="0" applyFont="1" applyFill="1" applyBorder="1" applyAlignment="1">
      <alignment horizontal="left" vertical="center" wrapText="1"/>
    </xf>
    <xf numFmtId="0" fontId="20" fillId="5" borderId="16" xfId="0" applyFont="1" applyFill="1" applyBorder="1" applyAlignment="1">
      <alignment horizontal="left" vertical="center" wrapText="1"/>
    </xf>
    <xf numFmtId="0" fontId="18" fillId="0" borderId="14" xfId="0" applyFont="1" applyBorder="1" applyAlignment="1">
      <alignment horizontal="left" vertical="top" wrapText="1"/>
    </xf>
    <xf numFmtId="0" fontId="5" fillId="10" borderId="47" xfId="0" applyFont="1" applyFill="1" applyBorder="1" applyAlignment="1">
      <alignment horizontal="left" vertical="center" wrapText="1"/>
    </xf>
    <xf numFmtId="0" fontId="5" fillId="10" borderId="27" xfId="0" applyFont="1" applyFill="1" applyBorder="1" applyAlignment="1">
      <alignment horizontal="left" vertical="center" wrapText="1"/>
    </xf>
    <xf numFmtId="0" fontId="5" fillId="10" borderId="48" xfId="0" applyFont="1" applyFill="1" applyBorder="1" applyAlignment="1">
      <alignment horizontal="left" vertical="center" wrapText="1"/>
    </xf>
    <xf numFmtId="0" fontId="0" fillId="0" borderId="0" xfId="0" applyAlignment="1"/>
  </cellXfs>
  <cellStyles count="4">
    <cellStyle name="Κακό" xfId="2" builtinId="27"/>
    <cellStyle name="Καλό" xfId="1" builtinId="26"/>
    <cellStyle name="Κανονικό" xfId="0" builtinId="0"/>
    <cellStyle name="Ουδέτερο" xfId="3" builtinId="28"/>
  </cellStyles>
  <dxfs count="9">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s>
  <tableStyles count="0" defaultTableStyle="TableStyleMedium2" defaultPivotStyle="PivotStyleLight16"/>
  <colors>
    <mruColors>
      <color rgb="FFFF0000"/>
      <color rgb="FFD0CECE"/>
      <color rgb="FFBDD6EF"/>
      <color rgb="FFCC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REF!" lockText="1" noThreeD="1"/>
</file>

<file path=xl/ctrlProps/ctrlProp3.xml><?xml version="1.0" encoding="utf-8"?>
<formControlPr xmlns="http://schemas.microsoft.com/office/spreadsheetml/2009/9/main" objectType="CheckBox" fmlaLink="#REF!"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REF!" lockText="1" noThreeD="1"/>
</file>

<file path=xl/ctrlProps/ctrlProp6.xml><?xml version="1.0" encoding="utf-8"?>
<formControlPr xmlns="http://schemas.microsoft.com/office/spreadsheetml/2009/9/main" objectType="CheckBox" fmlaLink="#REF!" lockText="1" noThreeD="1"/>
</file>

<file path=xl/ctrlProps/ctrlProp7.xml><?xml version="1.0" encoding="utf-8"?>
<formControlPr xmlns="http://schemas.microsoft.com/office/spreadsheetml/2009/9/main" objectType="CheckBox" fmlaLink="#REF!" lockText="1" noThreeD="1"/>
</file>

<file path=xl/ctrlProps/ctrlProp8.xml><?xml version="1.0" encoding="utf-8"?>
<formControlPr xmlns="http://schemas.microsoft.com/office/spreadsheetml/2009/9/main" objectType="CheckBox" fmlaLink="#REF!" lockText="1" noThreeD="1"/>
</file>

<file path=xl/ctrlProps/ctrlProp9.xml><?xml version="1.0" encoding="utf-8"?>
<formControlPr xmlns="http://schemas.microsoft.com/office/spreadsheetml/2009/9/main" objectType="CheckBox" fmlaLink="#REF!" lockText="1" noThreeD="1"/>
</file>

<file path=xl/ctrlProps/ctrlProp10.xml><?xml version="1.0" encoding="utf-8"?>
<formControlPr xmlns="http://schemas.microsoft.com/office/spreadsheetml/2009/9/main" objectType="CheckBox" fmlaLink="#REF!" lockText="1" noThreeD="1"/>
</file>

<file path=xl/ctrlProps/ctrlProp11.xml><?xml version="1.0" encoding="utf-8"?>
<formControlPr xmlns="http://schemas.microsoft.com/office/spreadsheetml/2009/9/main" objectType="CheckBox" fmlaLink="#REF!" lockText="1" noThreeD="1"/>
</file>

<file path=xl/ctrlProps/ctrlProp12.xml><?xml version="1.0" encoding="utf-8"?>
<formControlPr xmlns="http://schemas.microsoft.com/office/spreadsheetml/2009/9/main" objectType="CheckBox" fmlaLink="#REF!" lockText="1" noThreeD="1"/>
</file>

<file path=xl/ctrlProps/ctrlProp13.xml><?xml version="1.0" encoding="utf-8"?>
<formControlPr xmlns="http://schemas.microsoft.com/office/spreadsheetml/2009/9/main" objectType="CheckBox" fmlaLink="#REF!" lockText="1" noThreeD="1"/>
</file>

<file path=xl/ctrlProps/ctrlProp14.xml><?xml version="1.0" encoding="utf-8"?>
<formControlPr xmlns="http://schemas.microsoft.com/office/spreadsheetml/2009/9/main" objectType="CheckBox" fmlaLink="#REF!" lockText="1" noThreeD="1"/>
</file>

<file path=xl/ctrlProps/ctrlProp15.xml><?xml version="1.0" encoding="utf-8"?>
<formControlPr xmlns="http://schemas.microsoft.com/office/spreadsheetml/2009/9/main" objectType="CheckBox" fmlaLink="#REF!"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371475</xdr:colOff>
          <xdr:row>115</xdr:row>
          <xdr:rowOff>0</xdr:rowOff>
        </xdr:from>
        <xdr:to>
          <xdr:col>9</xdr:col>
          <xdr:colOff>638175</xdr:colOff>
          <xdr:row>116</xdr:row>
          <xdr:rowOff>152400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371475</xdr:colOff>
          <xdr:row>115</xdr:row>
          <xdr:rowOff>0</xdr:rowOff>
        </xdr:from>
        <xdr:to>
          <xdr:col>9</xdr:col>
          <xdr:colOff>638175</xdr:colOff>
          <xdr:row>116</xdr:row>
          <xdr:rowOff>133350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115</xdr:row>
          <xdr:rowOff>0</xdr:rowOff>
        </xdr:from>
        <xdr:to>
          <xdr:col>9</xdr:col>
          <xdr:colOff>666750</xdr:colOff>
          <xdr:row>116</xdr:row>
          <xdr:rowOff>152400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115</xdr:row>
          <xdr:rowOff>0</xdr:rowOff>
        </xdr:from>
        <xdr:to>
          <xdr:col>9</xdr:col>
          <xdr:colOff>666750</xdr:colOff>
          <xdr:row>116</xdr:row>
          <xdr:rowOff>152400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115</xdr:row>
          <xdr:rowOff>0</xdr:rowOff>
        </xdr:from>
        <xdr:to>
          <xdr:col>9</xdr:col>
          <xdr:colOff>666750</xdr:colOff>
          <xdr:row>116</xdr:row>
          <xdr:rowOff>152400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115</xdr:row>
          <xdr:rowOff>0</xdr:rowOff>
        </xdr:from>
        <xdr:to>
          <xdr:col>9</xdr:col>
          <xdr:colOff>666750</xdr:colOff>
          <xdr:row>116</xdr:row>
          <xdr:rowOff>152400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115</xdr:row>
          <xdr:rowOff>0</xdr:rowOff>
        </xdr:from>
        <xdr:to>
          <xdr:col>9</xdr:col>
          <xdr:colOff>647700</xdr:colOff>
          <xdr:row>116</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1"/>
  <sheetViews>
    <sheetView tabSelected="1" view="pageBreakPreview" topLeftCell="B133" zoomScale="80" zoomScaleNormal="55" zoomScaleSheetLayoutView="80" workbookViewId="0">
      <selection activeCell="M113" sqref="M113"/>
    </sheetView>
  </sheetViews>
  <sheetFormatPr defaultColWidth="11" defaultRowHeight="15.75"/>
  <cols>
    <col min="1" max="1" width="3.625" style="57" bestFit="1" customWidth="1"/>
    <col min="5" max="6" width="11.5" customWidth="1"/>
    <col min="7" max="7" width="18.625" customWidth="1"/>
    <col min="8" max="8" width="18" bestFit="1" customWidth="1"/>
    <col min="9" max="9" width="17" bestFit="1" customWidth="1"/>
    <col min="10" max="10" width="15.875" style="24" customWidth="1"/>
    <col min="11" max="11" width="14.375" customWidth="1"/>
    <col min="12" max="12" width="5.125" customWidth="1"/>
    <col min="13" max="13" width="27.625" customWidth="1"/>
    <col min="14" max="14" width="8.125" customWidth="1"/>
    <col min="15" max="15" width="9.75" customWidth="1"/>
    <col min="16" max="16" width="21.25" customWidth="1"/>
  </cols>
  <sheetData>
    <row r="1" spans="1:10" ht="16.5" thickBot="1">
      <c r="A1" s="4"/>
      <c r="B1" s="5"/>
      <c r="C1" s="5"/>
      <c r="D1" s="4"/>
      <c r="E1" s="4"/>
      <c r="F1" s="5"/>
      <c r="G1" s="221"/>
      <c r="H1" s="221"/>
      <c r="I1" s="221"/>
      <c r="J1" s="221"/>
    </row>
    <row r="2" spans="1:10" ht="15.95" customHeight="1" thickBot="1">
      <c r="A2" s="221"/>
      <c r="B2" s="225" t="s">
        <v>0</v>
      </c>
      <c r="C2" s="226"/>
      <c r="D2" s="256"/>
      <c r="E2" s="222"/>
      <c r="F2" s="223"/>
      <c r="G2" s="223"/>
      <c r="H2" s="223"/>
      <c r="I2" s="224"/>
      <c r="J2" s="6"/>
    </row>
    <row r="3" spans="1:10" ht="16.5" thickBot="1">
      <c r="A3" s="221"/>
      <c r="D3" s="3"/>
      <c r="E3" s="5"/>
      <c r="H3" s="6"/>
      <c r="I3" s="6"/>
      <c r="J3" s="6"/>
    </row>
    <row r="4" spans="1:10" ht="16.5" thickBot="1">
      <c r="A4" s="221"/>
      <c r="B4" s="225" t="s">
        <v>1</v>
      </c>
      <c r="C4" s="226"/>
      <c r="D4" s="256"/>
      <c r="E4" s="222"/>
      <c r="F4" s="223"/>
      <c r="G4" s="223"/>
      <c r="H4" s="223"/>
      <c r="I4" s="224"/>
      <c r="J4" s="6"/>
    </row>
    <row r="5" spans="1:10" ht="16.5" thickBot="1">
      <c r="A5" s="4"/>
      <c r="B5" s="225" t="s">
        <v>2</v>
      </c>
      <c r="C5" s="226"/>
      <c r="D5" s="256"/>
      <c r="E5" s="222"/>
      <c r="F5" s="223"/>
      <c r="G5" s="223"/>
      <c r="H5" s="223"/>
      <c r="I5" s="224"/>
      <c r="J5" s="6"/>
    </row>
    <row r="6" spans="1:10" ht="16.5" thickBot="1">
      <c r="A6" s="4"/>
      <c r="B6" s="225" t="s">
        <v>3</v>
      </c>
      <c r="C6" s="226"/>
      <c r="D6" s="256"/>
      <c r="E6" s="222"/>
      <c r="F6" s="223"/>
      <c r="G6" s="223"/>
      <c r="H6" s="223"/>
      <c r="I6" s="224"/>
      <c r="J6" s="6"/>
    </row>
    <row r="7" spans="1:10" ht="16.5" thickBot="1">
      <c r="A7" s="4"/>
      <c r="B7" s="7"/>
      <c r="C7" s="7"/>
      <c r="D7" s="8"/>
      <c r="E7" s="7"/>
      <c r="F7" s="223"/>
      <c r="G7" s="223"/>
      <c r="H7" s="6"/>
      <c r="I7" s="6"/>
      <c r="J7" s="6"/>
    </row>
    <row r="8" spans="1:10" ht="17.100000000000001" customHeight="1" thickBot="1">
      <c r="A8" s="4"/>
      <c r="B8" s="225" t="s">
        <v>4</v>
      </c>
      <c r="C8" s="226"/>
      <c r="D8" s="226"/>
      <c r="E8" s="222"/>
      <c r="F8" s="223"/>
      <c r="G8" s="223"/>
      <c r="H8" s="223"/>
      <c r="I8" s="224"/>
      <c r="J8" s="6"/>
    </row>
    <row r="9" spans="1:10" ht="17.100000000000001" customHeight="1" thickBot="1">
      <c r="A9" s="4"/>
      <c r="B9" s="225" t="s">
        <v>5</v>
      </c>
      <c r="C9" s="226"/>
      <c r="D9" s="226"/>
      <c r="E9" s="222"/>
      <c r="F9" s="223"/>
      <c r="G9" s="223"/>
      <c r="H9" s="223"/>
      <c r="I9" s="224"/>
      <c r="J9" s="6"/>
    </row>
    <row r="10" spans="1:10">
      <c r="A10" s="4"/>
      <c r="B10" s="5"/>
      <c r="C10" s="5"/>
      <c r="D10" s="4"/>
      <c r="E10" s="9"/>
      <c r="F10" s="3"/>
      <c r="G10" s="221"/>
      <c r="H10" s="221"/>
      <c r="I10" s="221"/>
      <c r="J10" s="221"/>
    </row>
    <row r="11" spans="1:10" ht="16.5" thickBot="1">
      <c r="A11" s="4"/>
      <c r="B11" s="257" t="s">
        <v>125</v>
      </c>
      <c r="C11" s="257"/>
      <c r="D11" s="257"/>
      <c r="E11" s="257"/>
      <c r="F11" s="257"/>
      <c r="G11" s="257"/>
      <c r="H11" s="257"/>
      <c r="I11" s="257"/>
      <c r="J11" s="6"/>
    </row>
    <row r="12" spans="1:10" ht="16.5" thickBot="1">
      <c r="A12" s="10" t="s">
        <v>6</v>
      </c>
      <c r="B12" s="240" t="s">
        <v>7</v>
      </c>
      <c r="C12" s="241"/>
      <c r="D12" s="241"/>
      <c r="E12" s="241"/>
      <c r="F12" s="241"/>
      <c r="G12" s="241"/>
      <c r="H12" s="241"/>
      <c r="I12" s="242"/>
      <c r="J12" s="6"/>
    </row>
    <row r="13" spans="1:10" ht="16.5" thickBot="1">
      <c r="A13" s="11">
        <v>1</v>
      </c>
      <c r="B13" s="230" t="s">
        <v>8</v>
      </c>
      <c r="C13" s="231"/>
      <c r="D13" s="232"/>
      <c r="E13" s="227"/>
      <c r="F13" s="228"/>
      <c r="G13" s="228"/>
      <c r="H13" s="228"/>
      <c r="I13" s="229"/>
      <c r="J13" s="6"/>
    </row>
    <row r="14" spans="1:10" ht="16.5" thickBot="1">
      <c r="A14" s="11">
        <v>2</v>
      </c>
      <c r="B14" s="230" t="s">
        <v>9</v>
      </c>
      <c r="C14" s="231"/>
      <c r="D14" s="232"/>
      <c r="E14" s="227"/>
      <c r="F14" s="228"/>
      <c r="G14" s="228"/>
      <c r="H14" s="228"/>
      <c r="I14" s="229"/>
      <c r="J14" s="6"/>
    </row>
    <row r="15" spans="1:10" ht="16.5" thickBot="1">
      <c r="A15" s="11">
        <v>3</v>
      </c>
      <c r="B15" s="230" t="s">
        <v>10</v>
      </c>
      <c r="C15" s="231"/>
      <c r="D15" s="232"/>
      <c r="E15" s="227"/>
      <c r="F15" s="228"/>
      <c r="G15" s="228"/>
      <c r="H15" s="228"/>
      <c r="I15" s="229"/>
      <c r="J15" s="6"/>
    </row>
    <row r="16" spans="1:10" ht="26.1" customHeight="1" thickBot="1">
      <c r="A16" s="11">
        <v>4</v>
      </c>
      <c r="B16" s="230" t="s">
        <v>79</v>
      </c>
      <c r="C16" s="231"/>
      <c r="D16" s="232"/>
      <c r="E16" s="227"/>
      <c r="F16" s="228"/>
      <c r="G16" s="228"/>
      <c r="H16" s="228"/>
      <c r="I16" s="229"/>
      <c r="J16" s="6"/>
    </row>
    <row r="17" spans="1:15" ht="27.95" customHeight="1" thickBot="1">
      <c r="A17" s="11">
        <v>5</v>
      </c>
      <c r="B17" s="230" t="s">
        <v>76</v>
      </c>
      <c r="C17" s="231"/>
      <c r="D17" s="232"/>
      <c r="E17" s="227"/>
      <c r="F17" s="228"/>
      <c r="G17" s="228"/>
      <c r="H17" s="228"/>
      <c r="I17" s="229"/>
      <c r="J17" s="6"/>
    </row>
    <row r="18" spans="1:15" ht="27.95" customHeight="1" thickBot="1">
      <c r="A18" s="11">
        <v>6</v>
      </c>
      <c r="B18" s="247" t="s">
        <v>11</v>
      </c>
      <c r="C18" s="248"/>
      <c r="D18" s="249"/>
      <c r="E18" s="227"/>
      <c r="F18" s="228"/>
      <c r="G18" s="228"/>
      <c r="H18" s="228"/>
      <c r="I18" s="229"/>
      <c r="J18" s="6"/>
    </row>
    <row r="19" spans="1:15" ht="16.5" thickBot="1">
      <c r="A19" s="12" t="s">
        <v>12</v>
      </c>
      <c r="B19" s="240" t="s">
        <v>13</v>
      </c>
      <c r="C19" s="241"/>
      <c r="D19" s="241"/>
      <c r="E19" s="241"/>
      <c r="F19" s="241"/>
      <c r="G19" s="241"/>
      <c r="H19" s="241"/>
      <c r="I19" s="242"/>
      <c r="J19" s="6"/>
    </row>
    <row r="20" spans="1:15" ht="24" customHeight="1" thickBot="1">
      <c r="A20" s="238">
        <v>1</v>
      </c>
      <c r="B20" s="250" t="s">
        <v>14</v>
      </c>
      <c r="C20" s="251"/>
      <c r="D20" s="252"/>
      <c r="E20" s="233" t="s">
        <v>103</v>
      </c>
      <c r="F20" s="233"/>
      <c r="G20" s="233"/>
      <c r="H20" s="233"/>
      <c r="I20" s="234"/>
      <c r="J20" s="6"/>
    </row>
    <row r="21" spans="1:15" ht="24" customHeight="1" thickBot="1">
      <c r="A21" s="239"/>
      <c r="B21" s="253"/>
      <c r="C21" s="254"/>
      <c r="D21" s="255"/>
      <c r="E21" s="235" t="s">
        <v>104</v>
      </c>
      <c r="F21" s="236"/>
      <c r="G21" s="236"/>
      <c r="H21" s="236"/>
      <c r="I21" s="237"/>
      <c r="J21" s="6"/>
    </row>
    <row r="22" spans="1:15" ht="24" customHeight="1" thickBot="1">
      <c r="A22" s="239"/>
      <c r="B22" s="253"/>
      <c r="C22" s="254"/>
      <c r="D22" s="255"/>
      <c r="E22" s="233" t="s">
        <v>83</v>
      </c>
      <c r="F22" s="233"/>
      <c r="G22" s="233"/>
      <c r="H22" s="233"/>
      <c r="I22" s="234"/>
      <c r="J22" s="6"/>
      <c r="L22" s="117"/>
      <c r="M22" s="117"/>
      <c r="N22" s="117"/>
      <c r="O22" s="71"/>
    </row>
    <row r="23" spans="1:15" ht="24" customHeight="1" thickBot="1">
      <c r="A23" s="239"/>
      <c r="B23" s="253"/>
      <c r="C23" s="254"/>
      <c r="D23" s="255"/>
      <c r="E23" s="235" t="s">
        <v>78</v>
      </c>
      <c r="F23" s="236"/>
      <c r="G23" s="236"/>
      <c r="H23" s="236"/>
      <c r="I23" s="237"/>
      <c r="J23" s="6"/>
      <c r="L23" s="117"/>
      <c r="M23" s="117"/>
      <c r="N23" s="117"/>
      <c r="O23" s="71"/>
    </row>
    <row r="24" spans="1:15" ht="16.5" customHeight="1" thickBot="1">
      <c r="A24" s="12" t="s">
        <v>15</v>
      </c>
      <c r="B24" s="240" t="s">
        <v>16</v>
      </c>
      <c r="C24" s="241"/>
      <c r="D24" s="241"/>
      <c r="E24" s="241"/>
      <c r="F24" s="241"/>
      <c r="G24" s="241"/>
      <c r="H24" s="241"/>
      <c r="I24" s="242"/>
      <c r="J24" s="6"/>
      <c r="L24" s="117"/>
      <c r="M24" s="117"/>
      <c r="N24" s="117"/>
      <c r="O24" s="71"/>
    </row>
    <row r="25" spans="1:15" ht="18" customHeight="1" thickBot="1">
      <c r="A25" s="13">
        <v>1</v>
      </c>
      <c r="B25" s="225" t="s">
        <v>17</v>
      </c>
      <c r="C25" s="226"/>
      <c r="D25" s="256"/>
      <c r="E25" s="227"/>
      <c r="F25" s="228"/>
      <c r="G25" s="228"/>
      <c r="H25" s="228"/>
      <c r="I25" s="229"/>
      <c r="J25" s="6"/>
    </row>
    <row r="26" spans="1:15" ht="17.100000000000001" customHeight="1" thickBot="1">
      <c r="A26" s="13">
        <v>2</v>
      </c>
      <c r="B26" s="267" t="s">
        <v>18</v>
      </c>
      <c r="C26" s="268"/>
      <c r="D26" s="269"/>
      <c r="E26" s="227"/>
      <c r="F26" s="228"/>
      <c r="G26" s="228"/>
      <c r="H26" s="228"/>
      <c r="I26" s="229"/>
      <c r="J26" s="6"/>
    </row>
    <row r="27" spans="1:15" ht="16.5" thickBot="1">
      <c r="A27" s="4"/>
      <c r="B27" s="5"/>
      <c r="C27" s="5"/>
      <c r="D27" s="5"/>
      <c r="E27" s="4"/>
      <c r="F27" s="4"/>
      <c r="G27" s="4"/>
      <c r="H27" s="4"/>
      <c r="I27" s="4"/>
      <c r="J27" s="6"/>
    </row>
    <row r="28" spans="1:15" ht="51" customHeight="1" thickBot="1">
      <c r="A28" s="10" t="s">
        <v>19</v>
      </c>
      <c r="B28" s="261" t="s">
        <v>20</v>
      </c>
      <c r="C28" s="262"/>
      <c r="D28" s="262"/>
      <c r="E28" s="262"/>
      <c r="F28" s="262"/>
      <c r="G28" s="262"/>
      <c r="H28" s="262"/>
      <c r="I28" s="262"/>
      <c r="J28" s="262"/>
      <c r="K28" s="263"/>
    </row>
    <row r="29" spans="1:15" ht="16.5" thickBot="1">
      <c r="A29" s="13">
        <v>1</v>
      </c>
      <c r="B29" s="270" t="s">
        <v>21</v>
      </c>
      <c r="C29" s="271"/>
      <c r="D29" s="272"/>
      <c r="E29" s="264"/>
      <c r="F29" s="265"/>
      <c r="G29" s="265"/>
      <c r="H29" s="265"/>
      <c r="I29" s="265"/>
      <c r="J29" s="265"/>
      <c r="K29" s="266"/>
    </row>
    <row r="30" spans="1:15" ht="17.100000000000001" customHeight="1" thickBot="1">
      <c r="A30" s="13">
        <v>2</v>
      </c>
      <c r="B30" s="270" t="s">
        <v>22</v>
      </c>
      <c r="C30" s="271"/>
      <c r="D30" s="272"/>
      <c r="E30" s="264"/>
      <c r="F30" s="265"/>
      <c r="G30" s="265"/>
      <c r="H30" s="265"/>
      <c r="I30" s="265"/>
      <c r="J30" s="265"/>
      <c r="K30" s="266"/>
    </row>
    <row r="31" spans="1:15" ht="16.5" thickBot="1">
      <c r="A31" s="13">
        <v>3</v>
      </c>
      <c r="B31" s="246" t="s">
        <v>23</v>
      </c>
      <c r="C31" s="246"/>
      <c r="D31" s="246"/>
      <c r="E31" s="264"/>
      <c r="F31" s="265"/>
      <c r="G31" s="265"/>
      <c r="H31" s="265"/>
      <c r="I31" s="265"/>
      <c r="J31" s="265"/>
      <c r="K31" s="266"/>
    </row>
    <row r="32" spans="1:15">
      <c r="A32" s="4"/>
      <c r="B32" s="112"/>
      <c r="C32" s="112"/>
      <c r="D32" s="112"/>
      <c r="E32" s="102"/>
      <c r="F32" s="102"/>
      <c r="G32" s="102"/>
      <c r="H32" s="102"/>
      <c r="I32" s="102"/>
      <c r="J32" s="102"/>
      <c r="K32" s="102"/>
    </row>
    <row r="33" spans="1:18" ht="137.25" customHeight="1">
      <c r="A33" s="4"/>
      <c r="B33" s="258" t="s">
        <v>32</v>
      </c>
      <c r="C33" s="259"/>
      <c r="D33" s="259"/>
      <c r="E33" s="102"/>
      <c r="F33" s="102" t="s">
        <v>127</v>
      </c>
      <c r="G33" s="114" t="b">
        <v>0</v>
      </c>
      <c r="H33" s="102" t="s">
        <v>128</v>
      </c>
      <c r="I33" s="114" t="b">
        <v>0</v>
      </c>
      <c r="J33" s="102"/>
      <c r="K33" s="102"/>
      <c r="M33" s="113" t="s">
        <v>129</v>
      </c>
    </row>
    <row r="34" spans="1:18" ht="16.5" thickBot="1">
      <c r="A34" s="42"/>
      <c r="B34" s="5"/>
      <c r="C34" s="5"/>
      <c r="D34" s="5"/>
      <c r="E34" s="5"/>
      <c r="F34" s="5"/>
      <c r="G34" s="5"/>
      <c r="H34" s="5"/>
      <c r="I34" s="5"/>
      <c r="J34" s="5"/>
    </row>
    <row r="35" spans="1:18" ht="16.5" customHeight="1" thickBot="1">
      <c r="A35" s="43"/>
      <c r="B35" s="168" t="s">
        <v>24</v>
      </c>
      <c r="C35" s="169"/>
      <c r="D35" s="169"/>
      <c r="E35" s="169"/>
      <c r="F35" s="169"/>
      <c r="G35" s="169"/>
      <c r="H35" s="169"/>
      <c r="I35" s="169"/>
      <c r="J35" s="169"/>
      <c r="K35" s="170"/>
      <c r="L35" s="1"/>
      <c r="M35" s="1"/>
      <c r="N35" s="1"/>
      <c r="O35" s="1"/>
      <c r="P35" s="1"/>
    </row>
    <row r="36" spans="1:18" ht="30.95" customHeight="1" thickBot="1">
      <c r="A36" s="44" t="s">
        <v>25</v>
      </c>
      <c r="B36" s="273" t="s">
        <v>26</v>
      </c>
      <c r="C36" s="274"/>
      <c r="D36" s="274"/>
      <c r="E36" s="274"/>
      <c r="F36" s="275"/>
      <c r="G36" s="30" t="s">
        <v>27</v>
      </c>
      <c r="H36" s="30" t="s">
        <v>28</v>
      </c>
      <c r="I36" s="30" t="s">
        <v>121</v>
      </c>
      <c r="J36" s="30" t="s">
        <v>30</v>
      </c>
      <c r="K36" s="103" t="s">
        <v>31</v>
      </c>
      <c r="L36" s="1"/>
      <c r="M36" s="115"/>
      <c r="N36" s="286"/>
      <c r="O36" s="286"/>
      <c r="P36" s="286"/>
    </row>
    <row r="37" spans="1:18" ht="29.25" customHeight="1">
      <c r="A37" s="45">
        <v>1</v>
      </c>
      <c r="B37" s="205" t="s">
        <v>130</v>
      </c>
      <c r="C37" s="206"/>
      <c r="D37" s="206"/>
      <c r="E37" s="206"/>
      <c r="F37" s="207"/>
      <c r="G37" s="31">
        <v>0</v>
      </c>
      <c r="H37" s="32">
        <v>9</v>
      </c>
      <c r="I37" s="32">
        <v>18</v>
      </c>
      <c r="J37" s="109" t="b">
        <v>0</v>
      </c>
      <c r="K37" s="32"/>
      <c r="L37" s="1"/>
      <c r="M37" s="116"/>
      <c r="N37" s="286"/>
      <c r="O37" s="286" t="b">
        <f t="shared" ref="O37:O68" si="0">IF(J37,TRUE,FALSE)</f>
        <v>0</v>
      </c>
      <c r="P37" s="286"/>
      <c r="R37" s="23"/>
    </row>
    <row r="38" spans="1:18" ht="84.75" customHeight="1">
      <c r="A38" s="45">
        <v>2</v>
      </c>
      <c r="B38" s="140" t="s">
        <v>133</v>
      </c>
      <c r="C38" s="141"/>
      <c r="D38" s="141"/>
      <c r="E38" s="141"/>
      <c r="F38" s="142"/>
      <c r="G38" s="31">
        <v>0</v>
      </c>
      <c r="H38" s="32">
        <v>6</v>
      </c>
      <c r="I38" s="32">
        <v>12</v>
      </c>
      <c r="J38" s="108" t="b">
        <v>0</v>
      </c>
      <c r="K38" s="32"/>
      <c r="L38" s="1"/>
      <c r="M38" s="111" t="s">
        <v>126</v>
      </c>
      <c r="O38" s="286" t="b">
        <f t="shared" si="0"/>
        <v>0</v>
      </c>
      <c r="R38" s="23"/>
    </row>
    <row r="39" spans="1:18" ht="52.5" customHeight="1">
      <c r="A39" s="45">
        <v>3</v>
      </c>
      <c r="B39" s="282" t="s">
        <v>132</v>
      </c>
      <c r="C39" s="215"/>
      <c r="D39" s="215"/>
      <c r="E39" s="215"/>
      <c r="F39" s="216"/>
      <c r="G39" s="31">
        <v>0</v>
      </c>
      <c r="H39" s="32">
        <v>6</v>
      </c>
      <c r="I39" s="32">
        <v>12</v>
      </c>
      <c r="J39" s="108" t="b">
        <v>0</v>
      </c>
      <c r="K39" s="32"/>
      <c r="L39" s="1"/>
      <c r="M39" s="111"/>
      <c r="O39" s="286" t="b">
        <f t="shared" si="0"/>
        <v>0</v>
      </c>
      <c r="R39" s="23"/>
    </row>
    <row r="40" spans="1:18" ht="39.950000000000003" customHeight="1">
      <c r="A40" s="46">
        <v>4</v>
      </c>
      <c r="B40" s="211" t="s">
        <v>34</v>
      </c>
      <c r="C40" s="212"/>
      <c r="D40" s="212"/>
      <c r="E40" s="212"/>
      <c r="F40" s="213"/>
      <c r="G40" s="33">
        <v>0</v>
      </c>
      <c r="H40" s="33">
        <v>3</v>
      </c>
      <c r="I40" s="33">
        <v>6</v>
      </c>
      <c r="J40" s="108" t="b">
        <v>0</v>
      </c>
      <c r="K40" s="32"/>
      <c r="L40" s="1"/>
      <c r="O40" s="286" t="b">
        <f t="shared" si="0"/>
        <v>0</v>
      </c>
      <c r="R40" s="23"/>
    </row>
    <row r="41" spans="1:18" ht="54" customHeight="1">
      <c r="A41" s="46">
        <v>5</v>
      </c>
      <c r="B41" s="211" t="s">
        <v>137</v>
      </c>
      <c r="C41" s="212"/>
      <c r="D41" s="212"/>
      <c r="E41" s="212"/>
      <c r="F41" s="213"/>
      <c r="G41" s="33">
        <v>0</v>
      </c>
      <c r="H41" s="33">
        <v>9</v>
      </c>
      <c r="I41" s="33">
        <v>18</v>
      </c>
      <c r="J41" s="108" t="b">
        <v>0</v>
      </c>
      <c r="K41" s="32"/>
      <c r="L41" s="1"/>
      <c r="O41" s="286" t="b">
        <f t="shared" si="0"/>
        <v>0</v>
      </c>
      <c r="P41" s="2"/>
      <c r="R41" s="23"/>
    </row>
    <row r="42" spans="1:18" ht="53.1" customHeight="1">
      <c r="A42" s="45">
        <v>6</v>
      </c>
      <c r="B42" s="211" t="s">
        <v>35</v>
      </c>
      <c r="C42" s="212"/>
      <c r="D42" s="212"/>
      <c r="E42" s="212"/>
      <c r="F42" s="213"/>
      <c r="G42" s="31">
        <v>0</v>
      </c>
      <c r="H42" s="31">
        <v>9</v>
      </c>
      <c r="I42" s="31">
        <v>18</v>
      </c>
      <c r="J42" s="108" t="b">
        <v>0</v>
      </c>
      <c r="K42" s="32"/>
      <c r="M42" s="1"/>
      <c r="N42" s="2"/>
      <c r="O42" s="286" t="b">
        <f t="shared" si="0"/>
        <v>0</v>
      </c>
      <c r="P42" s="2"/>
    </row>
    <row r="43" spans="1:18" ht="15.75" customHeight="1">
      <c r="A43" s="44" t="s">
        <v>36</v>
      </c>
      <c r="B43" s="279" t="s">
        <v>98</v>
      </c>
      <c r="C43" s="280"/>
      <c r="D43" s="280"/>
      <c r="E43" s="280"/>
      <c r="F43" s="281"/>
      <c r="G43" s="34" t="s">
        <v>37</v>
      </c>
      <c r="H43" s="34" t="s">
        <v>28</v>
      </c>
      <c r="I43" s="34" t="s">
        <v>29</v>
      </c>
      <c r="J43" s="34" t="s">
        <v>38</v>
      </c>
      <c r="K43" s="35" t="s">
        <v>31</v>
      </c>
      <c r="L43" s="1"/>
      <c r="M43" s="1"/>
      <c r="N43" s="1"/>
      <c r="O43" s="1"/>
      <c r="P43" s="1"/>
    </row>
    <row r="44" spans="1:18" ht="26.25" customHeight="1">
      <c r="A44" s="45">
        <v>7</v>
      </c>
      <c r="B44" s="205" t="s">
        <v>106</v>
      </c>
      <c r="C44" s="206"/>
      <c r="D44" s="206"/>
      <c r="E44" s="206"/>
      <c r="F44" s="207"/>
      <c r="G44" s="31">
        <v>0</v>
      </c>
      <c r="H44" s="36">
        <v>6</v>
      </c>
      <c r="I44" s="31">
        <v>12</v>
      </c>
      <c r="J44" s="108" t="b">
        <v>0</v>
      </c>
      <c r="K44" s="32"/>
      <c r="L44" s="1"/>
      <c r="M44" s="1"/>
      <c r="N44" s="1"/>
      <c r="O44" s="286" t="b">
        <f t="shared" si="0"/>
        <v>0</v>
      </c>
      <c r="P44" s="1"/>
    </row>
    <row r="45" spans="1:18" ht="26.25" customHeight="1">
      <c r="A45" s="45">
        <v>8</v>
      </c>
      <c r="B45" s="208" t="s">
        <v>107</v>
      </c>
      <c r="C45" s="209"/>
      <c r="D45" s="209"/>
      <c r="E45" s="209"/>
      <c r="F45" s="210"/>
      <c r="G45" s="31">
        <v>0</v>
      </c>
      <c r="H45" s="36">
        <v>9</v>
      </c>
      <c r="I45" s="31">
        <v>18</v>
      </c>
      <c r="J45" s="108" t="b">
        <v>0</v>
      </c>
      <c r="K45" s="32"/>
      <c r="L45" s="1"/>
      <c r="M45" s="1"/>
      <c r="N45" s="1"/>
      <c r="O45" s="286" t="b">
        <f t="shared" si="0"/>
        <v>0</v>
      </c>
      <c r="P45" s="1"/>
    </row>
    <row r="46" spans="1:18" ht="16.5" customHeight="1" thickBot="1">
      <c r="A46" s="44" t="s">
        <v>39</v>
      </c>
      <c r="B46" s="279" t="s">
        <v>40</v>
      </c>
      <c r="C46" s="280"/>
      <c r="D46" s="280"/>
      <c r="E46" s="280"/>
      <c r="F46" s="281"/>
      <c r="G46" s="34" t="s">
        <v>37</v>
      </c>
      <c r="H46" s="34" t="s">
        <v>28</v>
      </c>
      <c r="I46" s="30" t="s">
        <v>29</v>
      </c>
      <c r="J46" s="34" t="s">
        <v>38</v>
      </c>
      <c r="K46" s="35" t="s">
        <v>31</v>
      </c>
      <c r="L46" s="1"/>
      <c r="M46" s="1"/>
      <c r="N46" s="1"/>
      <c r="O46" s="1"/>
      <c r="P46" s="1"/>
    </row>
    <row r="47" spans="1:18" ht="27.95" customHeight="1">
      <c r="A47" s="45">
        <v>9</v>
      </c>
      <c r="B47" s="205" t="s">
        <v>108</v>
      </c>
      <c r="C47" s="206"/>
      <c r="D47" s="206"/>
      <c r="E47" s="206"/>
      <c r="F47" s="207"/>
      <c r="G47" s="33">
        <v>0</v>
      </c>
      <c r="H47" s="37">
        <v>3</v>
      </c>
      <c r="I47" s="31">
        <v>6</v>
      </c>
      <c r="J47" s="108" t="b">
        <v>0</v>
      </c>
      <c r="K47" s="32"/>
      <c r="L47" s="1"/>
      <c r="M47" s="1"/>
      <c r="N47" s="1"/>
      <c r="O47" s="286" t="b">
        <f t="shared" si="0"/>
        <v>0</v>
      </c>
      <c r="P47" s="1"/>
    </row>
    <row r="48" spans="1:18" ht="42.75" customHeight="1">
      <c r="A48" s="45">
        <v>10</v>
      </c>
      <c r="B48" s="205" t="s">
        <v>109</v>
      </c>
      <c r="C48" s="206"/>
      <c r="D48" s="206"/>
      <c r="E48" s="206"/>
      <c r="F48" s="207"/>
      <c r="G48" s="31">
        <v>0</v>
      </c>
      <c r="H48" s="36">
        <v>3</v>
      </c>
      <c r="I48" s="31">
        <v>6</v>
      </c>
      <c r="J48" s="108" t="b">
        <v>0</v>
      </c>
      <c r="K48" s="32"/>
      <c r="L48" s="1"/>
      <c r="M48" s="1"/>
      <c r="N48" s="1"/>
      <c r="O48" s="286" t="b">
        <f t="shared" si="0"/>
        <v>0</v>
      </c>
      <c r="P48" s="1"/>
    </row>
    <row r="49" spans="1:16" ht="42.75" customHeight="1">
      <c r="A49" s="45"/>
      <c r="B49" s="260" t="s">
        <v>139</v>
      </c>
      <c r="C49" s="215"/>
      <c r="D49" s="215"/>
      <c r="E49" s="215"/>
      <c r="F49" s="216"/>
      <c r="G49" s="31">
        <v>0</v>
      </c>
      <c r="H49" s="36">
        <v>3</v>
      </c>
      <c r="I49" s="31">
        <v>6</v>
      </c>
      <c r="J49" s="108" t="b">
        <v>0</v>
      </c>
      <c r="K49" s="32"/>
      <c r="L49" s="1"/>
      <c r="M49" s="1"/>
      <c r="N49" s="1"/>
      <c r="O49" s="286" t="b">
        <f t="shared" si="0"/>
        <v>0</v>
      </c>
      <c r="P49" s="1"/>
    </row>
    <row r="50" spans="1:16" ht="26.1" customHeight="1">
      <c r="A50" s="45">
        <v>11</v>
      </c>
      <c r="B50" s="140" t="s">
        <v>94</v>
      </c>
      <c r="C50" s="141"/>
      <c r="D50" s="141"/>
      <c r="E50" s="141"/>
      <c r="F50" s="142"/>
      <c r="G50" s="31">
        <v>0</v>
      </c>
      <c r="H50" s="36">
        <v>3</v>
      </c>
      <c r="I50" s="31">
        <v>6</v>
      </c>
      <c r="J50" s="108" t="b">
        <v>0</v>
      </c>
      <c r="K50" s="32"/>
      <c r="L50" s="1"/>
      <c r="M50" s="1"/>
      <c r="N50" s="1"/>
      <c r="O50" s="286" t="b">
        <f t="shared" si="0"/>
        <v>0</v>
      </c>
      <c r="P50" s="1"/>
    </row>
    <row r="51" spans="1:16" ht="26.25" customHeight="1">
      <c r="A51" s="45">
        <v>12</v>
      </c>
      <c r="B51" s="208" t="s">
        <v>110</v>
      </c>
      <c r="C51" s="209"/>
      <c r="D51" s="209"/>
      <c r="E51" s="209"/>
      <c r="F51" s="210"/>
      <c r="G51" s="31">
        <v>0</v>
      </c>
      <c r="H51" s="36">
        <v>6</v>
      </c>
      <c r="I51" s="31">
        <v>12</v>
      </c>
      <c r="J51" s="108" t="b">
        <v>0</v>
      </c>
      <c r="K51" s="32"/>
      <c r="L51" s="1"/>
      <c r="M51" s="1"/>
      <c r="N51" s="1"/>
      <c r="O51" s="286" t="b">
        <f t="shared" si="0"/>
        <v>0</v>
      </c>
      <c r="P51" s="1"/>
    </row>
    <row r="52" spans="1:16" ht="26.25" customHeight="1">
      <c r="A52" s="45"/>
      <c r="B52" s="214" t="s">
        <v>141</v>
      </c>
      <c r="C52" s="215"/>
      <c r="D52" s="215"/>
      <c r="E52" s="215"/>
      <c r="F52" s="216"/>
      <c r="G52" s="31">
        <v>0</v>
      </c>
      <c r="H52" s="36">
        <v>6</v>
      </c>
      <c r="I52" s="31">
        <v>12</v>
      </c>
      <c r="J52" s="108" t="b">
        <v>0</v>
      </c>
      <c r="K52" s="32"/>
      <c r="L52" s="1"/>
      <c r="M52" s="1"/>
      <c r="N52" s="1"/>
      <c r="O52" s="286" t="b">
        <f t="shared" si="0"/>
        <v>0</v>
      </c>
      <c r="P52" s="1"/>
    </row>
    <row r="53" spans="1:16" ht="26.25" customHeight="1">
      <c r="A53" s="45"/>
      <c r="B53" s="214" t="s">
        <v>142</v>
      </c>
      <c r="C53" s="215"/>
      <c r="D53" s="215"/>
      <c r="E53" s="215"/>
      <c r="F53" s="216"/>
      <c r="G53" s="31">
        <v>0</v>
      </c>
      <c r="H53" s="36">
        <v>6</v>
      </c>
      <c r="I53" s="31">
        <v>12</v>
      </c>
      <c r="J53" s="108" t="b">
        <v>0</v>
      </c>
      <c r="K53" s="32"/>
      <c r="L53" s="1"/>
      <c r="M53" s="1"/>
      <c r="N53" s="1"/>
      <c r="O53" s="286" t="b">
        <f t="shared" si="0"/>
        <v>0</v>
      </c>
      <c r="P53" s="1"/>
    </row>
    <row r="54" spans="1:16" ht="26.25" customHeight="1">
      <c r="A54" s="45"/>
      <c r="B54" s="214" t="s">
        <v>143</v>
      </c>
      <c r="C54" s="215"/>
      <c r="D54" s="215"/>
      <c r="E54" s="215"/>
      <c r="F54" s="216"/>
      <c r="G54" s="31">
        <v>0</v>
      </c>
      <c r="H54" s="36">
        <v>6</v>
      </c>
      <c r="I54" s="31">
        <v>12</v>
      </c>
      <c r="J54" s="108" t="b">
        <v>0</v>
      </c>
      <c r="K54" s="32"/>
      <c r="L54" s="1"/>
      <c r="M54" s="1"/>
      <c r="N54" s="1"/>
      <c r="O54" s="286" t="b">
        <f t="shared" si="0"/>
        <v>0</v>
      </c>
      <c r="P54" s="1"/>
    </row>
    <row r="55" spans="1:16" ht="26.25" customHeight="1">
      <c r="A55" s="45"/>
      <c r="B55" s="214" t="s">
        <v>144</v>
      </c>
      <c r="C55" s="215"/>
      <c r="D55" s="215"/>
      <c r="E55" s="215"/>
      <c r="F55" s="216"/>
      <c r="G55" s="31">
        <v>0</v>
      </c>
      <c r="H55" s="36">
        <v>6</v>
      </c>
      <c r="I55" s="31">
        <v>12</v>
      </c>
      <c r="J55" s="108" t="b">
        <v>0</v>
      </c>
      <c r="K55" s="32"/>
      <c r="L55" s="1"/>
      <c r="M55" s="1"/>
      <c r="N55" s="1"/>
      <c r="O55" s="286" t="b">
        <f t="shared" si="0"/>
        <v>0</v>
      </c>
      <c r="P55" s="1"/>
    </row>
    <row r="56" spans="1:16" ht="26.25" customHeight="1">
      <c r="A56" s="45"/>
      <c r="B56" s="214" t="s">
        <v>140</v>
      </c>
      <c r="C56" s="215"/>
      <c r="D56" s="215"/>
      <c r="E56" s="215"/>
      <c r="F56" s="216"/>
      <c r="G56" s="31">
        <v>0</v>
      </c>
      <c r="H56" s="36">
        <v>6</v>
      </c>
      <c r="I56" s="31">
        <v>12</v>
      </c>
      <c r="J56" s="108" t="b">
        <v>0</v>
      </c>
      <c r="K56" s="32"/>
      <c r="L56" s="1"/>
      <c r="M56" s="1"/>
      <c r="N56" s="1"/>
      <c r="O56" s="286" t="b">
        <f t="shared" si="0"/>
        <v>0</v>
      </c>
      <c r="P56" s="1"/>
    </row>
    <row r="57" spans="1:16" ht="26.1" customHeight="1">
      <c r="A57" s="45">
        <v>13</v>
      </c>
      <c r="B57" s="205" t="s">
        <v>95</v>
      </c>
      <c r="C57" s="206"/>
      <c r="D57" s="206"/>
      <c r="E57" s="206"/>
      <c r="F57" s="207"/>
      <c r="G57" s="31">
        <v>0</v>
      </c>
      <c r="H57" s="36">
        <v>9</v>
      </c>
      <c r="I57" s="31">
        <v>18</v>
      </c>
      <c r="J57" s="108" t="b">
        <v>0</v>
      </c>
      <c r="K57" s="32"/>
      <c r="L57" s="1"/>
      <c r="M57" s="1"/>
      <c r="N57" s="1"/>
      <c r="O57" s="286" t="b">
        <f t="shared" si="0"/>
        <v>0</v>
      </c>
      <c r="P57" s="1"/>
    </row>
    <row r="58" spans="1:16" ht="26.1" customHeight="1">
      <c r="A58" s="45"/>
      <c r="B58" s="260" t="s">
        <v>145</v>
      </c>
      <c r="C58" s="215"/>
      <c r="D58" s="215"/>
      <c r="E58" s="215"/>
      <c r="F58" s="216"/>
      <c r="G58" s="31">
        <v>0</v>
      </c>
      <c r="H58" s="36">
        <v>9</v>
      </c>
      <c r="I58" s="31">
        <v>18</v>
      </c>
      <c r="J58" s="108" t="b">
        <v>0</v>
      </c>
      <c r="K58" s="32"/>
      <c r="L58" s="1"/>
      <c r="M58" s="1"/>
      <c r="N58" s="1"/>
      <c r="O58" s="286" t="b">
        <f t="shared" si="0"/>
        <v>0</v>
      </c>
      <c r="P58" s="1"/>
    </row>
    <row r="59" spans="1:16" ht="32.1" customHeight="1">
      <c r="A59" s="45">
        <v>14</v>
      </c>
      <c r="B59" s="208" t="s">
        <v>101</v>
      </c>
      <c r="C59" s="209"/>
      <c r="D59" s="209"/>
      <c r="E59" s="209"/>
      <c r="F59" s="210"/>
      <c r="G59" s="31">
        <v>0</v>
      </c>
      <c r="H59" s="36">
        <v>6</v>
      </c>
      <c r="I59" s="31">
        <v>12</v>
      </c>
      <c r="J59" s="108" t="b">
        <v>0</v>
      </c>
      <c r="K59" s="32"/>
      <c r="L59" s="1"/>
      <c r="M59" s="1"/>
      <c r="N59" s="1"/>
      <c r="O59" s="286" t="b">
        <f t="shared" si="0"/>
        <v>0</v>
      </c>
      <c r="P59" s="1"/>
    </row>
    <row r="60" spans="1:16" ht="43.5" customHeight="1">
      <c r="A60" s="45">
        <v>15</v>
      </c>
      <c r="B60" s="140" t="s">
        <v>99</v>
      </c>
      <c r="C60" s="141"/>
      <c r="D60" s="141"/>
      <c r="E60" s="141"/>
      <c r="F60" s="142"/>
      <c r="G60" s="31">
        <v>0</v>
      </c>
      <c r="H60" s="36">
        <v>9</v>
      </c>
      <c r="I60" s="31">
        <v>18</v>
      </c>
      <c r="J60" s="108" t="b">
        <v>0</v>
      </c>
      <c r="K60" s="32"/>
      <c r="L60" s="1"/>
      <c r="M60" s="1"/>
      <c r="N60" s="1"/>
      <c r="O60" s="286" t="b">
        <f t="shared" si="0"/>
        <v>0</v>
      </c>
      <c r="P60" s="1"/>
    </row>
    <row r="61" spans="1:16" ht="30" customHeight="1">
      <c r="A61" s="45">
        <v>16</v>
      </c>
      <c r="B61" s="205" t="s">
        <v>111</v>
      </c>
      <c r="C61" s="206"/>
      <c r="D61" s="206"/>
      <c r="E61" s="206"/>
      <c r="F61" s="207"/>
      <c r="G61" s="31">
        <v>0</v>
      </c>
      <c r="H61" s="36">
        <v>6</v>
      </c>
      <c r="I61" s="31">
        <v>12</v>
      </c>
      <c r="J61" s="108" t="b">
        <v>0</v>
      </c>
      <c r="K61" s="32"/>
      <c r="L61" s="1"/>
      <c r="M61" s="3"/>
      <c r="N61" s="3"/>
      <c r="O61" s="286" t="b">
        <f t="shared" si="0"/>
        <v>0</v>
      </c>
      <c r="P61" s="3"/>
    </row>
    <row r="62" spans="1:16" ht="26.25" customHeight="1">
      <c r="A62" s="45">
        <v>17</v>
      </c>
      <c r="B62" s="243" t="s">
        <v>112</v>
      </c>
      <c r="C62" s="244"/>
      <c r="D62" s="244"/>
      <c r="E62" s="244"/>
      <c r="F62" s="245"/>
      <c r="G62" s="31">
        <v>0</v>
      </c>
      <c r="H62" s="37">
        <v>9</v>
      </c>
      <c r="I62" s="31">
        <v>18</v>
      </c>
      <c r="J62" s="108" t="b">
        <v>0</v>
      </c>
      <c r="K62" s="32"/>
      <c r="L62" s="3"/>
      <c r="M62" s="3"/>
      <c r="N62" s="3"/>
      <c r="O62" s="286" t="b">
        <f t="shared" si="0"/>
        <v>0</v>
      </c>
      <c r="P62" s="3"/>
    </row>
    <row r="63" spans="1:16" ht="40.5" customHeight="1">
      <c r="A63" s="45">
        <v>18</v>
      </c>
      <c r="B63" s="243" t="s">
        <v>113</v>
      </c>
      <c r="C63" s="244"/>
      <c r="D63" s="244"/>
      <c r="E63" s="244"/>
      <c r="F63" s="245"/>
      <c r="G63" s="31">
        <v>0</v>
      </c>
      <c r="H63" s="36">
        <v>6</v>
      </c>
      <c r="I63" s="31">
        <v>12</v>
      </c>
      <c r="J63" s="108" t="b">
        <v>0</v>
      </c>
      <c r="K63" s="32"/>
      <c r="L63" s="3"/>
      <c r="M63" s="83"/>
      <c r="N63" s="83"/>
      <c r="O63" s="286" t="b">
        <f t="shared" si="0"/>
        <v>0</v>
      </c>
      <c r="P63" s="83"/>
    </row>
    <row r="64" spans="1:16" s="79" customFormat="1" ht="57.6" customHeight="1">
      <c r="A64" s="75">
        <v>19</v>
      </c>
      <c r="B64" s="205" t="s">
        <v>114</v>
      </c>
      <c r="C64" s="206"/>
      <c r="D64" s="206"/>
      <c r="E64" s="206"/>
      <c r="F64" s="207"/>
      <c r="G64" s="76">
        <v>0</v>
      </c>
      <c r="H64" s="77">
        <v>6</v>
      </c>
      <c r="I64" s="76">
        <v>12</v>
      </c>
      <c r="J64" s="110" t="b">
        <v>0</v>
      </c>
      <c r="K64" s="78"/>
      <c r="L64" s="82"/>
      <c r="M64" s="81"/>
      <c r="N64" s="81"/>
      <c r="O64" s="286" t="b">
        <f t="shared" si="0"/>
        <v>0</v>
      </c>
      <c r="P64" s="81"/>
    </row>
    <row r="65" spans="1:16" s="79" customFormat="1" ht="57.6" customHeight="1">
      <c r="A65" s="75">
        <v>20</v>
      </c>
      <c r="B65" s="205" t="s">
        <v>131</v>
      </c>
      <c r="C65" s="155"/>
      <c r="D65" s="155"/>
      <c r="E65" s="155"/>
      <c r="F65" s="156"/>
      <c r="G65" s="76">
        <v>0</v>
      </c>
      <c r="H65" s="77">
        <v>6</v>
      </c>
      <c r="I65" s="76">
        <v>12</v>
      </c>
      <c r="J65" s="110" t="b">
        <v>0</v>
      </c>
      <c r="K65" s="78"/>
      <c r="L65" s="82"/>
      <c r="M65" s="81"/>
      <c r="N65" s="81"/>
      <c r="O65" s="286" t="b">
        <f t="shared" si="0"/>
        <v>0</v>
      </c>
      <c r="P65" s="81"/>
    </row>
    <row r="66" spans="1:16" s="79" customFormat="1" ht="27.95" customHeight="1">
      <c r="A66" s="75">
        <v>21</v>
      </c>
      <c r="B66" s="205" t="s">
        <v>115</v>
      </c>
      <c r="C66" s="206"/>
      <c r="D66" s="206"/>
      <c r="E66" s="206"/>
      <c r="F66" s="207"/>
      <c r="G66" s="76">
        <v>0</v>
      </c>
      <c r="H66" s="77">
        <v>6</v>
      </c>
      <c r="I66" s="76">
        <v>12</v>
      </c>
      <c r="J66" s="110" t="b">
        <v>0</v>
      </c>
      <c r="K66" s="78"/>
      <c r="L66" s="80"/>
      <c r="M66" s="1"/>
      <c r="N66" s="1"/>
      <c r="O66" s="286" t="b">
        <f t="shared" si="0"/>
        <v>0</v>
      </c>
      <c r="P66" s="1"/>
    </row>
    <row r="67" spans="1:16" ht="23.1" customHeight="1">
      <c r="A67" s="45">
        <v>22</v>
      </c>
      <c r="B67" s="208" t="s">
        <v>41</v>
      </c>
      <c r="C67" s="209"/>
      <c r="D67" s="209"/>
      <c r="E67" s="209"/>
      <c r="F67" s="210"/>
      <c r="G67" s="31">
        <v>0</v>
      </c>
      <c r="H67" s="36">
        <v>6</v>
      </c>
      <c r="I67" s="31">
        <v>12</v>
      </c>
      <c r="J67" s="108" t="b">
        <v>0</v>
      </c>
      <c r="K67" s="32"/>
      <c r="L67" s="1"/>
      <c r="M67" s="1"/>
      <c r="N67" s="1"/>
      <c r="O67" s="286" t="b">
        <f t="shared" si="0"/>
        <v>0</v>
      </c>
      <c r="P67" s="1"/>
    </row>
    <row r="68" spans="1:16" ht="27" customHeight="1">
      <c r="A68" s="47">
        <v>23</v>
      </c>
      <c r="B68" s="276" t="s">
        <v>100</v>
      </c>
      <c r="C68" s="277"/>
      <c r="D68" s="277"/>
      <c r="E68" s="277"/>
      <c r="F68" s="278"/>
      <c r="G68" s="31">
        <v>0</v>
      </c>
      <c r="H68" s="36">
        <v>6</v>
      </c>
      <c r="I68" s="31">
        <v>12</v>
      </c>
      <c r="J68" s="108" t="b">
        <v>0</v>
      </c>
      <c r="K68" s="32"/>
      <c r="L68" s="1"/>
      <c r="M68" s="1"/>
      <c r="N68" s="1"/>
      <c r="O68" s="286" t="b">
        <f t="shared" si="0"/>
        <v>0</v>
      </c>
      <c r="P68" s="1"/>
    </row>
    <row r="69" spans="1:16">
      <c r="A69" s="48"/>
      <c r="B69" s="126" t="s">
        <v>42</v>
      </c>
      <c r="C69" s="126"/>
      <c r="D69" s="104"/>
      <c r="E69" s="105">
        <f>SUMIF($O37:$O68,"FALSE",$I37:$I68)</f>
        <v>378</v>
      </c>
      <c r="F69" s="105"/>
      <c r="G69" s="130">
        <f>SUM(K47:K68)</f>
        <v>0</v>
      </c>
      <c r="H69" s="131"/>
      <c r="I69" s="131"/>
      <c r="J69" s="131"/>
      <c r="K69" s="132"/>
      <c r="L69" s="1"/>
      <c r="M69" s="1"/>
      <c r="N69" s="1"/>
      <c r="O69" s="1"/>
      <c r="P69" s="1"/>
    </row>
    <row r="70" spans="1:16">
      <c r="A70" s="48"/>
      <c r="B70" s="179">
        <v>0.7</v>
      </c>
      <c r="C70" s="179"/>
      <c r="D70" s="179"/>
      <c r="E70" s="179">
        <v>0.39900000000000002</v>
      </c>
      <c r="F70" s="179"/>
      <c r="G70" s="179"/>
      <c r="H70" s="14"/>
      <c r="I70" s="201" t="str">
        <f>IF(G84&gt;=B69,$M$71,IF(G69&lt;=E71,$M$85,IF(G69&lt;B71&amp;G69&gt;E71,$M$84)))</f>
        <v>ΥΨΗΛΗ ΣΥΜΜΟΡΦΩΣΗ</v>
      </c>
      <c r="J70" s="196"/>
      <c r="K70" s="197"/>
      <c r="L70" s="1"/>
      <c r="M70" s="1"/>
      <c r="N70" s="1"/>
      <c r="O70" s="1"/>
      <c r="P70" s="1"/>
    </row>
    <row r="71" spans="1:16">
      <c r="A71" s="59"/>
      <c r="B71" s="180">
        <f>70%*E69</f>
        <v>264.59999999999997</v>
      </c>
      <c r="C71" s="180"/>
      <c r="D71" s="180"/>
      <c r="E71" s="217">
        <f>39.9%*E69</f>
        <v>150.82199999999997</v>
      </c>
      <c r="F71" s="217"/>
      <c r="G71" s="217"/>
      <c r="H71" s="15"/>
      <c r="I71" s="198"/>
      <c r="J71" s="199"/>
      <c r="K71" s="200"/>
      <c r="L71" s="1"/>
      <c r="M71" s="2"/>
      <c r="N71" s="2"/>
      <c r="O71" s="1"/>
      <c r="P71" s="1"/>
    </row>
    <row r="72" spans="1:16" ht="16.5" thickBot="1">
      <c r="A72" s="49"/>
      <c r="B72" s="16"/>
      <c r="C72" s="16"/>
      <c r="D72" s="16"/>
      <c r="E72" s="16"/>
      <c r="F72" s="16"/>
      <c r="G72" s="16"/>
      <c r="H72" s="16"/>
      <c r="I72" s="16"/>
      <c r="J72" s="16"/>
      <c r="K72" s="16"/>
      <c r="L72" s="1"/>
      <c r="M72" s="2"/>
      <c r="N72" s="2"/>
      <c r="O72" s="2"/>
      <c r="P72" s="2"/>
    </row>
    <row r="73" spans="1:16" ht="15.95" customHeight="1" thickBot="1">
      <c r="A73" s="50"/>
      <c r="B73" s="168" t="s">
        <v>43</v>
      </c>
      <c r="C73" s="169"/>
      <c r="D73" s="169"/>
      <c r="E73" s="169"/>
      <c r="F73" s="169"/>
      <c r="G73" s="169"/>
      <c r="H73" s="169"/>
      <c r="I73" s="169"/>
      <c r="J73" s="169"/>
      <c r="K73" s="170"/>
      <c r="L73" s="2"/>
      <c r="M73" s="1"/>
      <c r="N73" s="1"/>
      <c r="O73" s="2"/>
      <c r="P73" s="2"/>
    </row>
    <row r="74" spans="1:16" ht="33.950000000000003" customHeight="1">
      <c r="A74" s="51" t="s">
        <v>44</v>
      </c>
      <c r="B74" s="283" t="s">
        <v>45</v>
      </c>
      <c r="C74" s="284"/>
      <c r="D74" s="284"/>
      <c r="E74" s="284"/>
      <c r="F74" s="285"/>
      <c r="G74" s="38" t="s">
        <v>37</v>
      </c>
      <c r="H74" s="38" t="s">
        <v>28</v>
      </c>
      <c r="I74" s="38" t="s">
        <v>29</v>
      </c>
      <c r="J74" s="38" t="s">
        <v>38</v>
      </c>
      <c r="K74" s="39" t="s">
        <v>31</v>
      </c>
      <c r="L74" s="2"/>
      <c r="M74" s="1"/>
      <c r="N74" s="1"/>
      <c r="O74" s="1"/>
      <c r="P74" s="1"/>
    </row>
    <row r="75" spans="1:16" ht="74.099999999999994" customHeight="1">
      <c r="A75" s="52">
        <v>24</v>
      </c>
      <c r="B75" s="205" t="s">
        <v>116</v>
      </c>
      <c r="C75" s="206"/>
      <c r="D75" s="206"/>
      <c r="E75" s="206"/>
      <c r="F75" s="207"/>
      <c r="G75" s="33">
        <v>0</v>
      </c>
      <c r="H75" s="33">
        <v>6</v>
      </c>
      <c r="I75" s="33">
        <v>12</v>
      </c>
      <c r="J75" s="108" t="b">
        <v>0</v>
      </c>
      <c r="K75" s="32"/>
      <c r="L75" s="1"/>
      <c r="M75" s="1"/>
      <c r="N75" s="1"/>
      <c r="O75" s="286" t="b">
        <f t="shared" ref="O75:O83" si="1">IF(J75,TRUE,FALSE)</f>
        <v>0</v>
      </c>
      <c r="P75" s="1"/>
    </row>
    <row r="76" spans="1:16" ht="33.950000000000003" customHeight="1">
      <c r="A76" s="52">
        <v>25</v>
      </c>
      <c r="B76" s="205" t="s">
        <v>136</v>
      </c>
      <c r="C76" s="206"/>
      <c r="D76" s="206"/>
      <c r="E76" s="206"/>
      <c r="F76" s="207"/>
      <c r="G76" s="31">
        <v>0</v>
      </c>
      <c r="H76" s="31">
        <v>6</v>
      </c>
      <c r="I76" s="31">
        <v>12</v>
      </c>
      <c r="J76" s="108" t="b">
        <v>0</v>
      </c>
      <c r="K76" s="32"/>
      <c r="L76" s="1"/>
      <c r="M76" s="1"/>
      <c r="N76" s="1"/>
      <c r="O76" s="286" t="b">
        <f t="shared" si="1"/>
        <v>0</v>
      </c>
      <c r="P76" s="1"/>
    </row>
    <row r="77" spans="1:16" ht="63" customHeight="1">
      <c r="A77" s="52">
        <v>26</v>
      </c>
      <c r="B77" s="205" t="s">
        <v>117</v>
      </c>
      <c r="C77" s="206"/>
      <c r="D77" s="206"/>
      <c r="E77" s="206"/>
      <c r="F77" s="207"/>
      <c r="G77" s="32">
        <v>0</v>
      </c>
      <c r="H77" s="32">
        <v>9</v>
      </c>
      <c r="I77" s="32">
        <v>18</v>
      </c>
      <c r="J77" s="108" t="b">
        <v>0</v>
      </c>
      <c r="K77" s="32"/>
      <c r="L77" s="1"/>
      <c r="M77" s="1"/>
      <c r="N77" s="1"/>
      <c r="O77" s="286" t="b">
        <f t="shared" si="1"/>
        <v>0</v>
      </c>
      <c r="P77" s="1"/>
    </row>
    <row r="78" spans="1:16" ht="54.95" customHeight="1">
      <c r="A78" s="52">
        <v>27</v>
      </c>
      <c r="B78" s="211" t="s">
        <v>46</v>
      </c>
      <c r="C78" s="212"/>
      <c r="D78" s="212"/>
      <c r="E78" s="212"/>
      <c r="F78" s="213"/>
      <c r="G78" s="32">
        <v>0</v>
      </c>
      <c r="H78" s="32">
        <v>6</v>
      </c>
      <c r="I78" s="32">
        <v>12</v>
      </c>
      <c r="J78" s="108" t="b">
        <v>0</v>
      </c>
      <c r="K78" s="32"/>
      <c r="L78" s="1"/>
      <c r="M78" s="1"/>
      <c r="N78" s="1"/>
      <c r="O78" s="286" t="b">
        <f t="shared" si="1"/>
        <v>0</v>
      </c>
      <c r="P78" s="1"/>
    </row>
    <row r="79" spans="1:16" ht="35.1" customHeight="1">
      <c r="A79" s="52">
        <v>28</v>
      </c>
      <c r="B79" s="208" t="s">
        <v>134</v>
      </c>
      <c r="C79" s="209"/>
      <c r="D79" s="209"/>
      <c r="E79" s="209"/>
      <c r="F79" s="210"/>
      <c r="G79" s="31">
        <v>0</v>
      </c>
      <c r="H79" s="31">
        <v>9</v>
      </c>
      <c r="I79" s="31">
        <v>18</v>
      </c>
      <c r="J79" s="108" t="b">
        <v>0</v>
      </c>
      <c r="K79" s="32"/>
      <c r="L79" s="1"/>
      <c r="M79" s="1"/>
      <c r="N79" s="1"/>
      <c r="O79" s="286" t="b">
        <f t="shared" si="1"/>
        <v>0</v>
      </c>
      <c r="P79" s="1"/>
    </row>
    <row r="80" spans="1:16" ht="41.1" customHeight="1">
      <c r="A80" s="52">
        <v>29</v>
      </c>
      <c r="B80" s="208" t="s">
        <v>135</v>
      </c>
      <c r="C80" s="209"/>
      <c r="D80" s="209"/>
      <c r="E80" s="209"/>
      <c r="F80" s="210"/>
      <c r="G80" s="31">
        <v>0</v>
      </c>
      <c r="H80" s="31">
        <v>9</v>
      </c>
      <c r="I80" s="31">
        <v>18</v>
      </c>
      <c r="J80" s="108" t="b">
        <v>0</v>
      </c>
      <c r="K80" s="32"/>
      <c r="L80" s="1"/>
      <c r="M80" s="1"/>
      <c r="N80" s="1"/>
      <c r="O80" s="286" t="b">
        <f t="shared" si="1"/>
        <v>0</v>
      </c>
      <c r="P80" s="1"/>
    </row>
    <row r="81" spans="1:16" ht="41.1" customHeight="1">
      <c r="A81" s="52">
        <v>30</v>
      </c>
      <c r="B81" s="214" t="s">
        <v>105</v>
      </c>
      <c r="C81" s="215"/>
      <c r="D81" s="215"/>
      <c r="E81" s="215"/>
      <c r="F81" s="216"/>
      <c r="G81" s="31">
        <v>0</v>
      </c>
      <c r="H81" s="31">
        <v>9</v>
      </c>
      <c r="I81" s="31">
        <v>18</v>
      </c>
      <c r="J81" s="108" t="b">
        <v>0</v>
      </c>
      <c r="K81" s="32"/>
      <c r="L81" s="1"/>
      <c r="M81" s="1"/>
      <c r="N81" s="1"/>
      <c r="O81" s="286" t="b">
        <f t="shared" si="1"/>
        <v>0</v>
      </c>
      <c r="P81" s="1"/>
    </row>
    <row r="82" spans="1:16" ht="27.95" customHeight="1">
      <c r="A82" s="52">
        <v>31</v>
      </c>
      <c r="B82" s="208" t="s">
        <v>118</v>
      </c>
      <c r="C82" s="209"/>
      <c r="D82" s="209"/>
      <c r="E82" s="209"/>
      <c r="F82" s="210"/>
      <c r="G82" s="31">
        <v>0</v>
      </c>
      <c r="H82" s="31">
        <v>6</v>
      </c>
      <c r="I82" s="31">
        <v>12</v>
      </c>
      <c r="J82" s="108" t="b">
        <v>0</v>
      </c>
      <c r="K82" s="32"/>
      <c r="L82" s="1"/>
      <c r="M82" s="1"/>
      <c r="N82" s="1"/>
      <c r="O82" s="286" t="b">
        <f t="shared" si="1"/>
        <v>0</v>
      </c>
      <c r="P82" s="1"/>
    </row>
    <row r="83" spans="1:16" ht="27" customHeight="1">
      <c r="A83" s="52">
        <v>32</v>
      </c>
      <c r="B83" s="140" t="s">
        <v>119</v>
      </c>
      <c r="C83" s="141"/>
      <c r="D83" s="141"/>
      <c r="E83" s="141"/>
      <c r="F83" s="142"/>
      <c r="G83" s="31">
        <v>0</v>
      </c>
      <c r="H83" s="31">
        <v>9</v>
      </c>
      <c r="I83" s="31">
        <v>18</v>
      </c>
      <c r="J83" s="108" t="b">
        <v>0</v>
      </c>
      <c r="K83" s="32"/>
      <c r="L83" s="1"/>
      <c r="M83" s="72" t="s">
        <v>124</v>
      </c>
      <c r="N83" s="1"/>
      <c r="O83" s="286" t="b">
        <f t="shared" si="1"/>
        <v>0</v>
      </c>
      <c r="P83" s="1"/>
    </row>
    <row r="84" spans="1:16" ht="29.25" customHeight="1">
      <c r="A84" s="48"/>
      <c r="B84" s="126" t="s">
        <v>47</v>
      </c>
      <c r="C84" s="126"/>
      <c r="D84" s="104">
        <f>SUMIF($O75:$O83,"FALSE",$I75:I83)</f>
        <v>138</v>
      </c>
      <c r="E84" s="105"/>
      <c r="F84" s="105"/>
      <c r="G84" s="130">
        <f>SUM(K75:K83)</f>
        <v>0</v>
      </c>
      <c r="H84" s="131"/>
      <c r="I84" s="131"/>
      <c r="J84" s="131"/>
      <c r="K84" s="132"/>
      <c r="L84" s="1"/>
      <c r="M84" s="73" t="s">
        <v>123</v>
      </c>
      <c r="N84" s="1"/>
      <c r="O84" s="1"/>
      <c r="P84" s="1"/>
    </row>
    <row r="85" spans="1:16">
      <c r="A85" s="48"/>
      <c r="B85" s="179">
        <v>0.7</v>
      </c>
      <c r="C85" s="179"/>
      <c r="D85" s="179"/>
      <c r="E85" s="179">
        <v>0.39900000000000002</v>
      </c>
      <c r="F85" s="179"/>
      <c r="G85" s="179"/>
      <c r="H85" s="14"/>
      <c r="I85" s="195" t="str">
        <f>IF(G84&gt;=B86,$M$83,IF(G84&lt;=E86,$M$85,IF(G84&lt;B86&amp;G84&gt;E86,$M$84)))</f>
        <v>ΥΨΗΛΗ ΣΥΜΜΟΡΦΩΣΗ</v>
      </c>
      <c r="J85" s="196"/>
      <c r="K85" s="197"/>
      <c r="L85" s="1"/>
      <c r="M85" s="74" t="s">
        <v>122</v>
      </c>
      <c r="N85" s="1"/>
      <c r="O85" s="1"/>
      <c r="P85" s="1"/>
    </row>
    <row r="86" spans="1:16">
      <c r="A86" s="48"/>
      <c r="B86" s="180">
        <f>70%*D84</f>
        <v>96.6</v>
      </c>
      <c r="C86" s="180"/>
      <c r="D86" s="180"/>
      <c r="E86" s="217">
        <f>39.9%*D84</f>
        <v>55.061999999999998</v>
      </c>
      <c r="F86" s="217"/>
      <c r="G86" s="217"/>
      <c r="H86" s="15"/>
      <c r="I86" s="198"/>
      <c r="J86" s="199"/>
      <c r="K86" s="200"/>
      <c r="L86" s="1"/>
      <c r="M86" s="2"/>
      <c r="N86" s="2"/>
      <c r="O86" s="1"/>
      <c r="P86" s="1"/>
    </row>
    <row r="87" spans="1:16" ht="16.5" thickBot="1">
      <c r="A87" s="42"/>
      <c r="B87" s="17"/>
      <c r="C87" s="17"/>
      <c r="D87" s="17"/>
      <c r="E87" s="17"/>
      <c r="F87" s="17"/>
      <c r="G87" s="17"/>
      <c r="H87" s="17"/>
      <c r="I87" s="17"/>
      <c r="J87" s="17"/>
      <c r="K87" s="1"/>
      <c r="L87" s="1"/>
      <c r="M87" s="2"/>
      <c r="N87" s="2"/>
      <c r="O87" s="2"/>
      <c r="P87" s="2"/>
    </row>
    <row r="88" spans="1:16" ht="15.95" customHeight="1" thickBot="1">
      <c r="A88" s="53"/>
      <c r="B88" s="168" t="s">
        <v>48</v>
      </c>
      <c r="C88" s="169"/>
      <c r="D88" s="169"/>
      <c r="E88" s="169"/>
      <c r="F88" s="169"/>
      <c r="G88" s="169"/>
      <c r="H88" s="169"/>
      <c r="I88" s="169"/>
      <c r="J88" s="169"/>
      <c r="K88" s="170"/>
      <c r="L88" s="2"/>
      <c r="M88" s="2"/>
      <c r="N88" s="2"/>
      <c r="O88" s="2"/>
      <c r="P88" s="2"/>
    </row>
    <row r="89" spans="1:16" ht="30" customHeight="1">
      <c r="A89" s="54" t="s">
        <v>49</v>
      </c>
      <c r="B89" s="192" t="s">
        <v>50</v>
      </c>
      <c r="C89" s="193"/>
      <c r="D89" s="193"/>
      <c r="E89" s="193"/>
      <c r="F89" s="194"/>
      <c r="G89" s="40" t="s">
        <v>37</v>
      </c>
      <c r="H89" s="40" t="s">
        <v>28</v>
      </c>
      <c r="I89" s="40" t="s">
        <v>29</v>
      </c>
      <c r="J89" s="40" t="s">
        <v>38</v>
      </c>
      <c r="K89" s="41" t="s">
        <v>31</v>
      </c>
      <c r="L89" s="2"/>
      <c r="M89" s="1"/>
      <c r="N89" s="1"/>
      <c r="O89" s="2"/>
      <c r="P89" s="2"/>
    </row>
    <row r="90" spans="1:16" ht="64.5" customHeight="1">
      <c r="A90" s="55">
        <v>33</v>
      </c>
      <c r="B90" s="202" t="s">
        <v>120</v>
      </c>
      <c r="C90" s="203"/>
      <c r="D90" s="203"/>
      <c r="E90" s="203"/>
      <c r="F90" s="204"/>
      <c r="G90" s="32">
        <v>0</v>
      </c>
      <c r="H90" s="58">
        <v>9</v>
      </c>
      <c r="I90" s="32">
        <v>18</v>
      </c>
      <c r="J90" s="108" t="b">
        <v>0</v>
      </c>
      <c r="K90" s="32"/>
      <c r="L90" s="2"/>
      <c r="M90" s="1"/>
      <c r="N90" s="1"/>
      <c r="O90" s="286" t="b">
        <f t="shared" ref="O90:O111" si="2">IF(J90,TRUE,FALSE)</f>
        <v>0</v>
      </c>
      <c r="P90" s="1"/>
    </row>
    <row r="91" spans="1:16" ht="38.1" customHeight="1">
      <c r="A91" s="52">
        <v>34</v>
      </c>
      <c r="B91" s="183" t="s">
        <v>85</v>
      </c>
      <c r="C91" s="184"/>
      <c r="D91" s="184"/>
      <c r="E91" s="184"/>
      <c r="F91" s="185"/>
      <c r="G91" s="31">
        <v>0</v>
      </c>
      <c r="H91" s="36">
        <v>6</v>
      </c>
      <c r="I91" s="31">
        <v>12</v>
      </c>
      <c r="J91" s="108" t="b">
        <v>0</v>
      </c>
      <c r="K91" s="32"/>
      <c r="L91" s="1"/>
      <c r="M91" s="1"/>
      <c r="N91" s="1"/>
      <c r="O91" s="286" t="b">
        <f t="shared" si="2"/>
        <v>0</v>
      </c>
      <c r="P91" s="1"/>
    </row>
    <row r="92" spans="1:16" ht="30" customHeight="1">
      <c r="A92" s="55">
        <v>35</v>
      </c>
      <c r="B92" s="133" t="s">
        <v>96</v>
      </c>
      <c r="C92" s="134"/>
      <c r="D92" s="134"/>
      <c r="E92" s="134"/>
      <c r="F92" s="135"/>
      <c r="G92" s="31">
        <v>0</v>
      </c>
      <c r="H92" s="36">
        <v>9</v>
      </c>
      <c r="I92" s="31">
        <v>18</v>
      </c>
      <c r="J92" s="108" t="b">
        <v>0</v>
      </c>
      <c r="K92" s="32"/>
      <c r="L92" s="1"/>
      <c r="M92" s="1"/>
      <c r="N92" s="1"/>
      <c r="O92" s="286" t="b">
        <f t="shared" si="2"/>
        <v>0</v>
      </c>
      <c r="P92" s="1"/>
    </row>
    <row r="93" spans="1:16" ht="30" customHeight="1">
      <c r="A93" s="52">
        <v>36</v>
      </c>
      <c r="B93" s="133" t="s">
        <v>51</v>
      </c>
      <c r="C93" s="134"/>
      <c r="D93" s="134"/>
      <c r="E93" s="134"/>
      <c r="F93" s="135"/>
      <c r="G93" s="31">
        <v>0</v>
      </c>
      <c r="H93" s="36">
        <v>9</v>
      </c>
      <c r="I93" s="31">
        <v>18</v>
      </c>
      <c r="J93" s="108" t="b">
        <v>0</v>
      </c>
      <c r="K93" s="32"/>
      <c r="L93" s="1"/>
      <c r="M93" s="1"/>
      <c r="N93" s="1"/>
      <c r="O93" s="286" t="b">
        <f t="shared" si="2"/>
        <v>0</v>
      </c>
      <c r="P93" s="1"/>
    </row>
    <row r="94" spans="1:16" ht="30" customHeight="1">
      <c r="A94" s="52">
        <v>37</v>
      </c>
      <c r="B94" s="127" t="s">
        <v>86</v>
      </c>
      <c r="C94" s="128"/>
      <c r="D94" s="128"/>
      <c r="E94" s="128"/>
      <c r="F94" s="129"/>
      <c r="G94" s="31">
        <v>0</v>
      </c>
      <c r="H94" s="36">
        <v>9</v>
      </c>
      <c r="I94" s="31">
        <v>18</v>
      </c>
      <c r="J94" s="108" t="b">
        <v>0</v>
      </c>
      <c r="K94" s="32"/>
      <c r="L94" s="1"/>
      <c r="M94" s="1"/>
      <c r="N94" s="1"/>
      <c r="O94" s="286" t="b">
        <f t="shared" si="2"/>
        <v>0</v>
      </c>
      <c r="P94" s="1"/>
    </row>
    <row r="95" spans="1:16" ht="45.95" customHeight="1">
      <c r="A95" s="52">
        <v>38</v>
      </c>
      <c r="B95" s="127" t="s">
        <v>77</v>
      </c>
      <c r="C95" s="128"/>
      <c r="D95" s="128"/>
      <c r="E95" s="128"/>
      <c r="F95" s="129"/>
      <c r="G95" s="31">
        <v>0</v>
      </c>
      <c r="H95" s="36">
        <v>9</v>
      </c>
      <c r="I95" s="31">
        <v>18</v>
      </c>
      <c r="J95" s="108" t="b">
        <v>0</v>
      </c>
      <c r="K95" s="32"/>
      <c r="L95" s="1"/>
      <c r="M95" s="1"/>
      <c r="N95" s="1"/>
      <c r="O95" s="286" t="b">
        <f t="shared" si="2"/>
        <v>0</v>
      </c>
      <c r="P95" s="1"/>
    </row>
    <row r="96" spans="1:16" ht="57.95" customHeight="1">
      <c r="A96" s="55">
        <v>39</v>
      </c>
      <c r="B96" s="183" t="s">
        <v>88</v>
      </c>
      <c r="C96" s="184"/>
      <c r="D96" s="184"/>
      <c r="E96" s="184"/>
      <c r="F96" s="185"/>
      <c r="G96" s="31">
        <v>0</v>
      </c>
      <c r="H96" s="36">
        <v>9</v>
      </c>
      <c r="I96" s="31">
        <v>18</v>
      </c>
      <c r="J96" s="108" t="b">
        <v>0</v>
      </c>
      <c r="K96" s="32"/>
      <c r="L96" s="1"/>
      <c r="M96" s="1"/>
      <c r="N96" s="1"/>
      <c r="O96" s="286" t="b">
        <f t="shared" si="2"/>
        <v>0</v>
      </c>
      <c r="P96" s="1"/>
    </row>
    <row r="97" spans="1:16" ht="63" customHeight="1">
      <c r="A97" s="55">
        <v>40</v>
      </c>
      <c r="B97" s="127" t="s">
        <v>87</v>
      </c>
      <c r="C97" s="128"/>
      <c r="D97" s="128"/>
      <c r="E97" s="128"/>
      <c r="F97" s="129"/>
      <c r="G97" s="31">
        <v>0</v>
      </c>
      <c r="H97" s="36">
        <v>9</v>
      </c>
      <c r="I97" s="31">
        <v>18</v>
      </c>
      <c r="J97" s="108" t="b">
        <v>0</v>
      </c>
      <c r="K97" s="32"/>
      <c r="L97" s="1"/>
      <c r="M97" s="1"/>
      <c r="N97" s="1"/>
      <c r="O97" s="286" t="b">
        <f t="shared" si="2"/>
        <v>0</v>
      </c>
      <c r="P97" s="1"/>
    </row>
    <row r="98" spans="1:16" ht="30" customHeight="1">
      <c r="A98" s="52">
        <v>41</v>
      </c>
      <c r="B98" s="127" t="s">
        <v>89</v>
      </c>
      <c r="C98" s="128"/>
      <c r="D98" s="128"/>
      <c r="E98" s="128"/>
      <c r="F98" s="129"/>
      <c r="G98" s="31">
        <v>0</v>
      </c>
      <c r="H98" s="36">
        <v>9</v>
      </c>
      <c r="I98" s="31">
        <v>18</v>
      </c>
      <c r="J98" s="108" t="b">
        <v>0</v>
      </c>
      <c r="K98" s="32"/>
      <c r="L98" s="1"/>
      <c r="M98" s="1"/>
      <c r="N98" s="1"/>
      <c r="O98" s="286" t="b">
        <f t="shared" si="2"/>
        <v>0</v>
      </c>
      <c r="P98" s="1"/>
    </row>
    <row r="99" spans="1:16" ht="30" customHeight="1">
      <c r="A99" s="52">
        <v>42</v>
      </c>
      <c r="B99" s="189" t="s">
        <v>138</v>
      </c>
      <c r="C99" s="190"/>
      <c r="D99" s="190"/>
      <c r="E99" s="190"/>
      <c r="F99" s="191"/>
      <c r="G99" s="31">
        <v>0</v>
      </c>
      <c r="H99" s="36">
        <v>9</v>
      </c>
      <c r="I99" s="31">
        <v>18</v>
      </c>
      <c r="J99" s="108" t="b">
        <v>0</v>
      </c>
      <c r="K99" s="32"/>
      <c r="L99" s="1"/>
      <c r="M99" s="1"/>
      <c r="N99" s="1"/>
      <c r="O99" s="286" t="b">
        <f t="shared" si="2"/>
        <v>0</v>
      </c>
      <c r="P99" s="1"/>
    </row>
    <row r="100" spans="1:16" s="1" customFormat="1" ht="30" customHeight="1">
      <c r="A100" s="55">
        <v>43</v>
      </c>
      <c r="B100" s="140" t="s">
        <v>52</v>
      </c>
      <c r="C100" s="141"/>
      <c r="D100" s="141"/>
      <c r="E100" s="141"/>
      <c r="F100" s="142"/>
      <c r="G100" s="31">
        <v>0</v>
      </c>
      <c r="H100" s="36">
        <v>9</v>
      </c>
      <c r="I100" s="31">
        <v>18</v>
      </c>
      <c r="J100" s="108" t="b">
        <v>0</v>
      </c>
      <c r="K100" s="32"/>
      <c r="O100" s="286" t="b">
        <f t="shared" si="2"/>
        <v>0</v>
      </c>
    </row>
    <row r="101" spans="1:16" ht="30" customHeight="1">
      <c r="A101" s="52">
        <v>44</v>
      </c>
      <c r="B101" s="127" t="s">
        <v>92</v>
      </c>
      <c r="C101" s="128"/>
      <c r="D101" s="128"/>
      <c r="E101" s="128"/>
      <c r="F101" s="129"/>
      <c r="G101" s="31">
        <v>0</v>
      </c>
      <c r="H101" s="36">
        <v>9</v>
      </c>
      <c r="I101" s="31">
        <v>18</v>
      </c>
      <c r="J101" s="108" t="b">
        <v>0</v>
      </c>
      <c r="K101" s="32"/>
      <c r="L101" s="1"/>
      <c r="M101" s="1"/>
      <c r="N101" s="1"/>
      <c r="O101" s="286" t="b">
        <f t="shared" si="2"/>
        <v>0</v>
      </c>
      <c r="P101" s="1"/>
    </row>
    <row r="102" spans="1:16" ht="30" customHeight="1">
      <c r="A102" s="52">
        <v>45</v>
      </c>
      <c r="B102" s="133" t="s">
        <v>84</v>
      </c>
      <c r="C102" s="134"/>
      <c r="D102" s="134"/>
      <c r="E102" s="134"/>
      <c r="F102" s="135"/>
      <c r="G102" s="31">
        <v>0</v>
      </c>
      <c r="H102" s="36">
        <v>6</v>
      </c>
      <c r="I102" s="31">
        <v>12</v>
      </c>
      <c r="J102" s="108" t="b">
        <v>0</v>
      </c>
      <c r="K102" s="32"/>
      <c r="L102" s="1"/>
      <c r="M102" s="1"/>
      <c r="N102" s="1"/>
      <c r="O102" s="286" t="b">
        <f t="shared" si="2"/>
        <v>0</v>
      </c>
      <c r="P102" s="1"/>
    </row>
    <row r="103" spans="1:16" ht="30" customHeight="1">
      <c r="A103" s="55">
        <v>46</v>
      </c>
      <c r="B103" s="127" t="s">
        <v>53</v>
      </c>
      <c r="C103" s="128"/>
      <c r="D103" s="128"/>
      <c r="E103" s="128"/>
      <c r="F103" s="129"/>
      <c r="G103" s="31">
        <v>0</v>
      </c>
      <c r="H103" s="36">
        <v>9</v>
      </c>
      <c r="I103" s="31">
        <v>18</v>
      </c>
      <c r="J103" s="108" t="b">
        <v>0</v>
      </c>
      <c r="K103" s="32"/>
      <c r="L103" s="1"/>
      <c r="M103" s="1"/>
      <c r="N103" s="1"/>
      <c r="O103" s="286" t="b">
        <f t="shared" si="2"/>
        <v>0</v>
      </c>
      <c r="P103" s="1"/>
    </row>
    <row r="104" spans="1:16" ht="60" customHeight="1">
      <c r="A104" s="52">
        <v>47</v>
      </c>
      <c r="B104" s="127" t="s">
        <v>54</v>
      </c>
      <c r="C104" s="128"/>
      <c r="D104" s="128"/>
      <c r="E104" s="128"/>
      <c r="F104" s="129"/>
      <c r="G104" s="31">
        <v>0</v>
      </c>
      <c r="H104" s="36">
        <v>9</v>
      </c>
      <c r="I104" s="31">
        <v>18</v>
      </c>
      <c r="J104" s="108" t="b">
        <v>0</v>
      </c>
      <c r="K104" s="32"/>
      <c r="L104" s="1"/>
      <c r="M104" s="1"/>
      <c r="N104" s="1"/>
      <c r="O104" s="286" t="b">
        <f t="shared" si="2"/>
        <v>0</v>
      </c>
      <c r="P104" s="1"/>
    </row>
    <row r="105" spans="1:16" ht="30" customHeight="1">
      <c r="A105" s="52">
        <v>48</v>
      </c>
      <c r="B105" s="127" t="s">
        <v>55</v>
      </c>
      <c r="C105" s="128"/>
      <c r="D105" s="128"/>
      <c r="E105" s="128"/>
      <c r="F105" s="129"/>
      <c r="G105" s="31">
        <v>0</v>
      </c>
      <c r="H105" s="36">
        <v>6</v>
      </c>
      <c r="I105" s="31">
        <v>12</v>
      </c>
      <c r="J105" s="108" t="b">
        <v>0</v>
      </c>
      <c r="K105" s="32"/>
      <c r="L105" s="1"/>
      <c r="M105" s="1"/>
      <c r="N105" s="1"/>
      <c r="O105" s="286" t="b">
        <f t="shared" si="2"/>
        <v>0</v>
      </c>
      <c r="P105" s="1"/>
    </row>
    <row r="106" spans="1:16" ht="38.1" customHeight="1">
      <c r="A106" s="55">
        <v>49</v>
      </c>
      <c r="B106" s="127" t="s">
        <v>102</v>
      </c>
      <c r="C106" s="128"/>
      <c r="D106" s="128"/>
      <c r="E106" s="128"/>
      <c r="F106" s="129"/>
      <c r="G106" s="31">
        <v>0</v>
      </c>
      <c r="H106" s="36">
        <v>6</v>
      </c>
      <c r="I106" s="31">
        <v>12</v>
      </c>
      <c r="J106" s="108" t="b">
        <v>0</v>
      </c>
      <c r="K106" s="32"/>
      <c r="L106" s="1"/>
      <c r="M106" s="1"/>
      <c r="N106" s="1"/>
      <c r="O106" s="286" t="b">
        <f t="shared" si="2"/>
        <v>0</v>
      </c>
      <c r="P106" s="1"/>
    </row>
    <row r="107" spans="1:16" ht="63" customHeight="1">
      <c r="A107" s="52">
        <v>50</v>
      </c>
      <c r="B107" s="186" t="s">
        <v>93</v>
      </c>
      <c r="C107" s="187"/>
      <c r="D107" s="187"/>
      <c r="E107" s="187"/>
      <c r="F107" s="188"/>
      <c r="G107" s="31">
        <v>0</v>
      </c>
      <c r="H107" s="36">
        <v>9</v>
      </c>
      <c r="I107" s="31">
        <v>18</v>
      </c>
      <c r="J107" s="108" t="b">
        <v>0</v>
      </c>
      <c r="K107" s="32"/>
      <c r="L107" s="1"/>
      <c r="M107" s="1"/>
      <c r="N107" s="1"/>
      <c r="O107" s="286" t="b">
        <f t="shared" si="2"/>
        <v>0</v>
      </c>
      <c r="P107" s="1"/>
    </row>
    <row r="108" spans="1:16" ht="30" customHeight="1">
      <c r="A108" s="55">
        <v>51</v>
      </c>
      <c r="B108" s="133" t="s">
        <v>56</v>
      </c>
      <c r="C108" s="134"/>
      <c r="D108" s="134"/>
      <c r="E108" s="134"/>
      <c r="F108" s="135"/>
      <c r="G108" s="31">
        <v>0</v>
      </c>
      <c r="H108" s="36">
        <v>6</v>
      </c>
      <c r="I108" s="31">
        <v>12</v>
      </c>
      <c r="J108" s="108" t="b">
        <v>0</v>
      </c>
      <c r="K108" s="32"/>
      <c r="L108" s="1"/>
      <c r="M108" s="1"/>
      <c r="N108" s="1"/>
      <c r="O108" s="286" t="b">
        <f t="shared" si="2"/>
        <v>0</v>
      </c>
      <c r="P108" s="1"/>
    </row>
    <row r="109" spans="1:16" ht="30" customHeight="1">
      <c r="A109" s="52">
        <v>52</v>
      </c>
      <c r="B109" s="127" t="s">
        <v>90</v>
      </c>
      <c r="C109" s="128"/>
      <c r="D109" s="128"/>
      <c r="E109" s="128"/>
      <c r="F109" s="129"/>
      <c r="G109" s="31">
        <v>0</v>
      </c>
      <c r="H109" s="36">
        <v>9</v>
      </c>
      <c r="I109" s="31">
        <v>18</v>
      </c>
      <c r="J109" s="108" t="b">
        <v>0</v>
      </c>
      <c r="K109" s="32"/>
      <c r="L109" s="1"/>
      <c r="M109" s="1"/>
      <c r="N109" s="1"/>
      <c r="O109" s="286" t="b">
        <f t="shared" si="2"/>
        <v>0</v>
      </c>
      <c r="P109" s="1"/>
    </row>
    <row r="110" spans="1:16" ht="39.950000000000003" customHeight="1">
      <c r="A110" s="52">
        <v>53</v>
      </c>
      <c r="B110" s="183" t="s">
        <v>97</v>
      </c>
      <c r="C110" s="184"/>
      <c r="D110" s="184"/>
      <c r="E110" s="184"/>
      <c r="F110" s="185"/>
      <c r="G110" s="31">
        <v>0</v>
      </c>
      <c r="H110" s="36">
        <v>3</v>
      </c>
      <c r="I110" s="31">
        <v>6</v>
      </c>
      <c r="J110" s="108" t="b">
        <v>0</v>
      </c>
      <c r="K110" s="32"/>
      <c r="L110" s="1"/>
      <c r="M110" s="1"/>
      <c r="N110" s="1"/>
      <c r="O110" s="286" t="b">
        <f t="shared" si="2"/>
        <v>0</v>
      </c>
      <c r="P110" s="102"/>
    </row>
    <row r="111" spans="1:16" ht="30" customHeight="1">
      <c r="A111" s="55">
        <v>54</v>
      </c>
      <c r="B111" s="127" t="s">
        <v>91</v>
      </c>
      <c r="C111" s="128"/>
      <c r="D111" s="128"/>
      <c r="E111" s="128"/>
      <c r="F111" s="129"/>
      <c r="G111" s="31">
        <v>0</v>
      </c>
      <c r="H111" s="36">
        <v>6</v>
      </c>
      <c r="I111" s="31">
        <v>12</v>
      </c>
      <c r="J111" s="108" t="b">
        <v>0</v>
      </c>
      <c r="K111" s="32"/>
      <c r="L111" s="1"/>
      <c r="M111" s="1"/>
      <c r="N111" s="1"/>
      <c r="O111" s="286" t="b">
        <f t="shared" si="2"/>
        <v>0</v>
      </c>
      <c r="P111" s="1"/>
    </row>
    <row r="112" spans="1:16" ht="30" customHeight="1">
      <c r="A112" s="48"/>
      <c r="B112" s="126" t="s">
        <v>57</v>
      </c>
      <c r="C112" s="126"/>
      <c r="D112" s="104">
        <f>SUMIF($O90:$O111,"FALSE",$I90:I111)</f>
        <v>348</v>
      </c>
      <c r="E112" s="105"/>
      <c r="F112" s="105"/>
      <c r="G112" s="130">
        <f>SUM(K90:K111)</f>
        <v>0</v>
      </c>
      <c r="H112" s="131"/>
      <c r="I112" s="131"/>
      <c r="J112" s="131"/>
      <c r="K112" s="132"/>
      <c r="L112" s="1"/>
      <c r="M112" s="21"/>
      <c r="N112" s="21"/>
      <c r="O112" s="1"/>
      <c r="P112" s="1"/>
    </row>
    <row r="113" spans="1:26" ht="30" customHeight="1">
      <c r="A113" s="48"/>
      <c r="B113" s="179">
        <v>0.7</v>
      </c>
      <c r="C113" s="179"/>
      <c r="D113" s="179"/>
      <c r="E113" s="179">
        <v>0.39900000000000002</v>
      </c>
      <c r="F113" s="179"/>
      <c r="G113" s="179"/>
      <c r="H113" s="26"/>
      <c r="I113" s="201" t="str">
        <f>IF(G112&gt;=B114,$M$83,IF(G112&lt;=E114,$M$85,IF(G112&lt;B114&amp;G112&gt;E114,$M$84)))</f>
        <v>ΥΨΗΛΗ ΣΥΜΜΟΡΦΩΣΗ</v>
      </c>
      <c r="J113" s="196"/>
      <c r="K113" s="197"/>
      <c r="L113" s="1"/>
      <c r="M113" s="1"/>
      <c r="N113" s="1"/>
      <c r="O113" s="21"/>
      <c r="P113" s="21"/>
    </row>
    <row r="114" spans="1:26" ht="30" customHeight="1">
      <c r="A114" s="48"/>
      <c r="B114" s="180">
        <f>70%*D112</f>
        <v>243.6</v>
      </c>
      <c r="C114" s="180"/>
      <c r="D114" s="180"/>
      <c r="E114" s="217">
        <f>39.9%*D112</f>
        <v>138.85199999999998</v>
      </c>
      <c r="F114" s="217"/>
      <c r="G114" s="217"/>
      <c r="H114" s="26"/>
      <c r="I114" s="198"/>
      <c r="J114" s="199"/>
      <c r="K114" s="200"/>
      <c r="L114" s="1"/>
      <c r="M114" s="1"/>
      <c r="N114" s="1"/>
      <c r="O114" s="1"/>
      <c r="P114" s="1"/>
    </row>
    <row r="115" spans="1:26" s="22" customFormat="1" ht="15.95" customHeight="1">
      <c r="A115" s="56"/>
      <c r="B115" s="21"/>
      <c r="C115" s="21"/>
      <c r="D115" s="21"/>
      <c r="E115" s="21"/>
      <c r="F115" s="21"/>
      <c r="G115" s="21"/>
      <c r="H115" s="21"/>
      <c r="I115" s="21"/>
      <c r="J115" s="21"/>
      <c r="K115" s="21"/>
      <c r="L115" s="21"/>
      <c r="M115" s="1"/>
      <c r="N115" s="1"/>
      <c r="O115" s="1"/>
      <c r="P115" s="18"/>
      <c r="Q115" s="21"/>
      <c r="R115" s="21"/>
      <c r="S115" s="21"/>
      <c r="T115" s="21"/>
      <c r="U115" s="21"/>
      <c r="V115" s="21"/>
      <c r="W115" s="21"/>
      <c r="X115" s="21"/>
      <c r="Y115" s="21"/>
      <c r="Z115" s="21"/>
    </row>
    <row r="116" spans="1:26" ht="16.5" thickBot="1">
      <c r="A116" s="4"/>
      <c r="B116" s="1"/>
      <c r="C116" s="1"/>
      <c r="D116" s="1"/>
      <c r="E116" s="1"/>
      <c r="F116" s="1"/>
      <c r="G116" s="1"/>
      <c r="H116" s="1"/>
      <c r="I116" s="1"/>
      <c r="J116" s="1"/>
      <c r="K116" s="1"/>
      <c r="L116" s="1"/>
      <c r="M116" s="1"/>
      <c r="N116" s="1"/>
      <c r="O116" s="1"/>
      <c r="P116" s="18"/>
    </row>
    <row r="117" spans="1:26" ht="27" customHeight="1">
      <c r="A117" s="4"/>
      <c r="B117" s="121" t="s">
        <v>58</v>
      </c>
      <c r="C117" s="122"/>
      <c r="D117" s="122"/>
      <c r="E117" s="122"/>
      <c r="F117" s="122"/>
      <c r="G117" s="123"/>
      <c r="H117" s="181" t="s">
        <v>42</v>
      </c>
      <c r="I117" s="182"/>
      <c r="J117" s="136" t="str">
        <f>I70</f>
        <v>ΥΨΗΛΗ ΣΥΜΜΟΡΦΩΣΗ</v>
      </c>
      <c r="K117" s="137"/>
      <c r="L117" s="1"/>
      <c r="M117" s="1"/>
      <c r="N117" s="1"/>
      <c r="O117" s="1"/>
      <c r="P117" s="18"/>
    </row>
    <row r="118" spans="1:26" ht="33" customHeight="1">
      <c r="A118" s="4"/>
      <c r="B118" s="118"/>
      <c r="C118" s="119"/>
      <c r="D118" s="119"/>
      <c r="E118" s="119"/>
      <c r="F118" s="119"/>
      <c r="G118" s="120"/>
      <c r="H118" s="124" t="s">
        <v>47</v>
      </c>
      <c r="I118" s="125"/>
      <c r="J118" s="138" t="str">
        <f>I85</f>
        <v>ΥΨΗΛΗ ΣΥΜΜΟΡΦΩΣΗ</v>
      </c>
      <c r="K118" s="139"/>
      <c r="L118" s="1"/>
      <c r="M118" s="1"/>
      <c r="N118" s="1"/>
      <c r="O118" s="1"/>
      <c r="P118" s="19"/>
    </row>
    <row r="119" spans="1:26" ht="29.1" customHeight="1">
      <c r="A119" s="4"/>
      <c r="B119" s="118" t="s">
        <v>59</v>
      </c>
      <c r="C119" s="119"/>
      <c r="D119" s="119"/>
      <c r="E119" s="119"/>
      <c r="F119" s="119"/>
      <c r="G119" s="120"/>
      <c r="H119" s="124" t="s">
        <v>57</v>
      </c>
      <c r="I119" s="125"/>
      <c r="J119" s="138" t="str">
        <f>I113</f>
        <v>ΥΨΗΛΗ ΣΥΜΜΟΡΦΩΣΗ</v>
      </c>
      <c r="K119" s="139"/>
      <c r="L119" s="1"/>
      <c r="M119" s="1"/>
      <c r="N119" s="1"/>
      <c r="O119" s="1"/>
      <c r="P119" s="19"/>
    </row>
    <row r="120" spans="1:26" ht="29.1" customHeight="1" thickBot="1">
      <c r="A120" s="4"/>
      <c r="B120" s="118"/>
      <c r="C120" s="119"/>
      <c r="D120" s="119"/>
      <c r="E120" s="119"/>
      <c r="F120" s="119"/>
      <c r="G120" s="120"/>
      <c r="H120" s="124"/>
      <c r="I120" s="125"/>
      <c r="J120" s="138"/>
      <c r="K120" s="139"/>
      <c r="L120" s="102"/>
      <c r="O120" s="1"/>
      <c r="P120" s="19"/>
    </row>
    <row r="121" spans="1:26" ht="27.95" customHeight="1" thickTop="1" thickBot="1">
      <c r="A121" s="4"/>
      <c r="B121" s="118" t="s">
        <v>60</v>
      </c>
      <c r="C121" s="119"/>
      <c r="D121" s="119"/>
      <c r="E121" s="119"/>
      <c r="F121" s="119"/>
      <c r="G121" s="120"/>
      <c r="H121" s="124"/>
      <c r="I121" s="125"/>
      <c r="J121" s="138"/>
      <c r="K121" s="139"/>
      <c r="L121" s="1"/>
      <c r="N121" s="84"/>
    </row>
    <row r="122" spans="1:26" ht="17.25" thickTop="1" thickBot="1">
      <c r="A122" s="4"/>
      <c r="B122" s="218"/>
      <c r="C122" s="219"/>
      <c r="D122" s="219"/>
      <c r="E122" s="219"/>
      <c r="F122" s="219"/>
      <c r="G122" s="220"/>
      <c r="H122" s="177"/>
      <c r="I122" s="178"/>
      <c r="J122" s="25"/>
      <c r="K122" s="27"/>
      <c r="L122" s="1"/>
      <c r="M122" s="29"/>
      <c r="N122" s="29"/>
      <c r="O122" s="84"/>
      <c r="P122" s="84"/>
    </row>
    <row r="123" spans="1:26" ht="17.25" thickTop="1" thickBot="1">
      <c r="A123" s="4"/>
      <c r="B123" s="171" t="s">
        <v>61</v>
      </c>
      <c r="C123" s="172"/>
      <c r="D123" s="172"/>
      <c r="E123" s="172"/>
      <c r="F123" s="172"/>
      <c r="G123" s="173"/>
      <c r="M123" s="29"/>
      <c r="N123" s="29"/>
      <c r="O123" s="29"/>
      <c r="P123" s="29"/>
    </row>
    <row r="124" spans="1:26" ht="17.25" customHeight="1" thickTop="1" thickBot="1">
      <c r="A124" s="4"/>
      <c r="B124" s="174" t="s">
        <v>62</v>
      </c>
      <c r="C124" s="175"/>
      <c r="D124" s="175"/>
      <c r="E124" s="175"/>
      <c r="F124" s="175"/>
      <c r="G124" s="176"/>
      <c r="H124" s="174" t="s">
        <v>63</v>
      </c>
      <c r="I124" s="175"/>
      <c r="J124" s="175"/>
      <c r="K124" s="175"/>
      <c r="L124" s="175"/>
      <c r="M124" s="107"/>
      <c r="N124" s="106" t="s">
        <v>64</v>
      </c>
      <c r="O124" s="29"/>
      <c r="P124" s="107"/>
    </row>
    <row r="125" spans="1:26" ht="16.5" thickTop="1">
      <c r="A125" s="4"/>
      <c r="B125" s="28"/>
      <c r="C125" s="28"/>
      <c r="D125" s="28"/>
      <c r="E125" s="28"/>
      <c r="F125" s="28"/>
      <c r="G125" s="28"/>
      <c r="H125" s="28"/>
      <c r="I125" s="28"/>
      <c r="J125" s="28"/>
      <c r="K125" s="28"/>
      <c r="L125" s="28"/>
      <c r="M125" s="29"/>
      <c r="N125" s="29"/>
      <c r="O125" s="29"/>
      <c r="P125" s="29"/>
    </row>
    <row r="126" spans="1:26">
      <c r="A126" s="4"/>
      <c r="B126" s="61" t="s">
        <v>33</v>
      </c>
      <c r="C126" s="62"/>
      <c r="D126" s="62"/>
      <c r="E126" s="62"/>
      <c r="F126" s="63"/>
      <c r="G126" s="28"/>
      <c r="H126" s="28"/>
      <c r="I126" s="28"/>
      <c r="J126" s="28"/>
      <c r="K126" s="28"/>
      <c r="L126" s="28"/>
      <c r="M126" s="29"/>
      <c r="N126" s="29"/>
      <c r="O126" s="29"/>
      <c r="P126" s="29"/>
    </row>
    <row r="127" spans="1:26">
      <c r="A127" s="4"/>
      <c r="B127" s="64" t="s">
        <v>80</v>
      </c>
      <c r="C127" s="65"/>
      <c r="D127" s="65"/>
      <c r="E127" s="65"/>
      <c r="F127" s="66"/>
      <c r="G127" s="60"/>
      <c r="H127" s="28"/>
      <c r="I127" s="28"/>
      <c r="J127" s="28"/>
      <c r="K127" s="28"/>
      <c r="L127" s="28"/>
      <c r="M127" s="29"/>
      <c r="N127" s="29"/>
      <c r="O127" s="29"/>
      <c r="P127" s="29"/>
    </row>
    <row r="128" spans="1:26">
      <c r="A128" s="4"/>
      <c r="B128" s="64" t="s">
        <v>81</v>
      </c>
      <c r="C128" s="67"/>
      <c r="D128" s="67"/>
      <c r="E128" s="67"/>
      <c r="F128" s="66"/>
      <c r="G128" s="60"/>
      <c r="H128" s="28"/>
      <c r="I128" s="28"/>
      <c r="J128" s="28"/>
      <c r="K128" s="28"/>
      <c r="L128" s="28"/>
      <c r="O128" s="29"/>
      <c r="P128" s="29"/>
    </row>
    <row r="129" spans="1:16">
      <c r="A129" s="4"/>
      <c r="B129" s="68" t="s">
        <v>82</v>
      </c>
      <c r="C129" s="69"/>
      <c r="D129" s="69"/>
      <c r="E129" s="69"/>
      <c r="F129" s="70"/>
      <c r="G129" s="60"/>
      <c r="H129" s="28"/>
      <c r="I129" s="28"/>
      <c r="J129" s="28"/>
      <c r="K129" s="28"/>
      <c r="L129" s="28"/>
      <c r="M129" s="86"/>
      <c r="N129" s="86"/>
    </row>
    <row r="130" spans="1:16">
      <c r="A130" s="4"/>
      <c r="B130" s="28"/>
      <c r="C130" s="28"/>
      <c r="D130" s="28"/>
      <c r="E130" s="28"/>
      <c r="F130" s="28"/>
      <c r="G130" s="28"/>
      <c r="H130" s="28"/>
      <c r="I130" s="28"/>
      <c r="J130" s="28"/>
      <c r="K130" s="28"/>
      <c r="L130" s="28"/>
      <c r="M130" s="92"/>
      <c r="N130" s="92"/>
      <c r="O130" s="86"/>
      <c r="P130" s="87"/>
    </row>
    <row r="131" spans="1:16">
      <c r="M131" s="86"/>
      <c r="N131" s="86"/>
      <c r="O131" s="92"/>
      <c r="P131" s="93"/>
    </row>
    <row r="132" spans="1:16" ht="15.75" customHeight="1">
      <c r="B132" s="85" t="s">
        <v>65</v>
      </c>
      <c r="C132" s="86"/>
      <c r="D132" s="86"/>
      <c r="E132" s="86"/>
      <c r="F132" s="86"/>
      <c r="G132" s="86"/>
      <c r="H132" s="86"/>
      <c r="I132" s="86"/>
      <c r="J132" s="86"/>
      <c r="K132" s="86"/>
      <c r="L132" s="86"/>
      <c r="M132" s="86"/>
      <c r="N132" s="86"/>
      <c r="O132" s="86"/>
      <c r="P132" s="87"/>
    </row>
    <row r="133" spans="1:16" ht="105" customHeight="1">
      <c r="B133" s="91"/>
      <c r="C133" s="92"/>
      <c r="D133" s="92"/>
      <c r="E133" s="92"/>
      <c r="F133" s="92"/>
      <c r="G133" s="92"/>
      <c r="H133" s="92"/>
      <c r="I133" s="92"/>
      <c r="J133" s="92"/>
      <c r="K133" s="92"/>
      <c r="L133" s="92"/>
      <c r="M133" s="89"/>
      <c r="N133" s="89"/>
      <c r="O133" s="86"/>
      <c r="P133" s="87"/>
    </row>
    <row r="134" spans="1:16" ht="15.75" customHeight="1">
      <c r="B134" s="158" t="s">
        <v>66</v>
      </c>
      <c r="C134" s="159"/>
      <c r="D134" s="159"/>
      <c r="E134" s="159"/>
      <c r="F134" s="160"/>
      <c r="G134" s="85"/>
      <c r="H134" s="86"/>
      <c r="I134" s="86"/>
      <c r="J134" s="86"/>
      <c r="K134" s="86"/>
      <c r="L134" s="86"/>
      <c r="M134" s="95"/>
      <c r="N134" s="95"/>
      <c r="O134" s="89"/>
      <c r="P134" s="90"/>
    </row>
    <row r="135" spans="1:16">
      <c r="B135" s="85" t="s">
        <v>67</v>
      </c>
      <c r="C135" s="86"/>
      <c r="D135" s="86"/>
      <c r="E135" s="86"/>
      <c r="F135" s="86"/>
      <c r="G135" s="86"/>
      <c r="H135" s="86"/>
      <c r="I135" s="86"/>
      <c r="J135" s="86"/>
      <c r="K135" s="86"/>
      <c r="L135" s="86"/>
      <c r="M135" s="98"/>
      <c r="N135" s="98"/>
      <c r="O135" s="95"/>
      <c r="P135" s="96"/>
    </row>
    <row r="136" spans="1:16">
      <c r="B136" s="145" t="s">
        <v>68</v>
      </c>
      <c r="C136" s="146"/>
      <c r="D136" s="146"/>
      <c r="E136" s="146"/>
      <c r="F136" s="147"/>
      <c r="G136" s="88" t="s">
        <v>69</v>
      </c>
      <c r="H136" s="89"/>
      <c r="I136" s="89"/>
      <c r="J136" s="89"/>
      <c r="K136" s="89"/>
      <c r="L136" s="89"/>
      <c r="M136" s="89"/>
      <c r="N136" s="89"/>
      <c r="O136" s="98"/>
      <c r="P136" s="99"/>
    </row>
    <row r="137" spans="1:16">
      <c r="B137" s="161">
        <v>1</v>
      </c>
      <c r="C137" s="162"/>
      <c r="D137" s="163"/>
      <c r="E137" s="163"/>
      <c r="F137" s="164"/>
      <c r="G137" s="94"/>
      <c r="H137" s="95"/>
      <c r="I137" s="95"/>
      <c r="J137" s="95"/>
      <c r="K137" s="95"/>
      <c r="L137" s="95"/>
      <c r="M137" s="89"/>
      <c r="N137" s="89"/>
      <c r="O137" s="89"/>
      <c r="P137" s="90"/>
    </row>
    <row r="138" spans="1:16">
      <c r="B138" s="161"/>
      <c r="C138" s="165"/>
      <c r="D138" s="166"/>
      <c r="E138" s="166"/>
      <c r="F138" s="167"/>
      <c r="G138" s="97"/>
      <c r="H138" s="98"/>
      <c r="I138" s="98"/>
      <c r="J138" s="98"/>
      <c r="K138" s="98"/>
      <c r="L138" s="98"/>
      <c r="M138" s="86"/>
      <c r="N138" s="86"/>
      <c r="O138" s="89"/>
      <c r="P138" s="90"/>
    </row>
    <row r="139" spans="1:16">
      <c r="B139" s="20">
        <v>2</v>
      </c>
      <c r="C139" s="145"/>
      <c r="D139" s="146"/>
      <c r="E139" s="146"/>
      <c r="F139" s="147"/>
      <c r="G139" s="88"/>
      <c r="H139" s="89"/>
      <c r="I139" s="89"/>
      <c r="J139" s="89"/>
      <c r="K139" s="89"/>
      <c r="L139" s="89"/>
      <c r="M139" s="89"/>
      <c r="N139" s="89"/>
      <c r="O139" s="86"/>
      <c r="P139" s="87"/>
    </row>
    <row r="140" spans="1:16">
      <c r="B140" s="20">
        <v>3</v>
      </c>
      <c r="C140" s="145"/>
      <c r="D140" s="146"/>
      <c r="E140" s="146"/>
      <c r="F140" s="147"/>
      <c r="G140" s="88"/>
      <c r="H140" s="89"/>
      <c r="I140" s="89"/>
      <c r="J140" s="89"/>
      <c r="K140" s="89"/>
      <c r="L140" s="89"/>
      <c r="M140" s="89"/>
      <c r="N140" s="89"/>
      <c r="O140" s="89"/>
      <c r="P140" s="90"/>
    </row>
    <row r="141" spans="1:16" ht="15.75" customHeight="1">
      <c r="B141" s="85" t="s">
        <v>70</v>
      </c>
      <c r="C141" s="86"/>
      <c r="D141" s="86"/>
      <c r="E141" s="86"/>
      <c r="F141" s="86"/>
      <c r="G141" s="86"/>
      <c r="H141" s="86"/>
      <c r="I141" s="86"/>
      <c r="J141" s="86"/>
      <c r="K141" s="86"/>
      <c r="L141" s="86"/>
      <c r="M141" s="89"/>
      <c r="N141" s="89"/>
      <c r="O141" s="89"/>
      <c r="P141" s="90"/>
    </row>
    <row r="142" spans="1:16">
      <c r="B142" s="20">
        <v>1</v>
      </c>
      <c r="C142" s="145"/>
      <c r="D142" s="146"/>
      <c r="E142" s="146"/>
      <c r="F142" s="147"/>
      <c r="G142" s="88"/>
      <c r="H142" s="89"/>
      <c r="I142" s="89"/>
      <c r="J142" s="89"/>
      <c r="K142" s="89"/>
      <c r="L142" s="89"/>
      <c r="M142" s="86"/>
      <c r="N142" s="86"/>
      <c r="O142" s="89"/>
      <c r="P142" s="90"/>
    </row>
    <row r="143" spans="1:16">
      <c r="B143" s="20">
        <v>2</v>
      </c>
      <c r="C143" s="145"/>
      <c r="D143" s="146"/>
      <c r="E143" s="146"/>
      <c r="F143" s="147"/>
      <c r="G143" s="88"/>
      <c r="H143" s="89"/>
      <c r="I143" s="89"/>
      <c r="J143" s="89"/>
      <c r="K143" s="89"/>
      <c r="L143" s="89"/>
      <c r="M143" s="100"/>
      <c r="N143" s="100"/>
      <c r="O143" s="86"/>
      <c r="P143" s="87"/>
    </row>
    <row r="144" spans="1:16">
      <c r="B144" s="20">
        <v>3</v>
      </c>
      <c r="C144" s="145"/>
      <c r="D144" s="146"/>
      <c r="E144" s="146"/>
      <c r="F144" s="147"/>
      <c r="G144" s="88"/>
      <c r="H144" s="89"/>
      <c r="I144" s="89"/>
      <c r="J144" s="89"/>
      <c r="K144" s="89"/>
      <c r="L144" s="89"/>
      <c r="M144" s="100"/>
      <c r="N144" s="100"/>
      <c r="O144" s="100"/>
      <c r="P144" s="100"/>
    </row>
    <row r="145" spans="2:16" ht="15.75" customHeight="1">
      <c r="B145" s="85" t="s">
        <v>71</v>
      </c>
      <c r="C145" s="86"/>
      <c r="D145" s="86"/>
      <c r="E145" s="86"/>
      <c r="F145" s="86"/>
      <c r="G145" s="86"/>
      <c r="H145" s="86"/>
      <c r="I145" s="86"/>
      <c r="J145" s="86"/>
      <c r="K145" s="86"/>
      <c r="L145" s="86"/>
      <c r="M145" s="100"/>
      <c r="N145" s="100"/>
      <c r="O145" s="100"/>
      <c r="P145" s="100"/>
    </row>
    <row r="146" spans="2:16" ht="15.75" customHeight="1">
      <c r="B146" s="148" t="s">
        <v>72</v>
      </c>
      <c r="C146" s="148"/>
      <c r="D146" s="149" t="s">
        <v>73</v>
      </c>
      <c r="E146" s="150"/>
      <c r="F146" s="151"/>
      <c r="G146" s="152" t="s">
        <v>74</v>
      </c>
      <c r="H146" s="152"/>
      <c r="I146" s="100" t="s">
        <v>75</v>
      </c>
      <c r="J146" s="100"/>
      <c r="K146" s="100"/>
      <c r="L146" s="100"/>
      <c r="M146" s="100"/>
      <c r="N146" s="100"/>
      <c r="O146" s="100"/>
      <c r="P146" s="100"/>
    </row>
    <row r="147" spans="2:16">
      <c r="B147" s="144"/>
      <c r="C147" s="144"/>
      <c r="D147" s="145"/>
      <c r="E147" s="146"/>
      <c r="F147" s="147"/>
      <c r="G147" s="143"/>
      <c r="H147" s="143"/>
      <c r="I147" s="100"/>
      <c r="J147" s="100"/>
      <c r="K147" s="100"/>
      <c r="L147" s="100"/>
      <c r="M147" s="100"/>
      <c r="N147" s="100"/>
      <c r="O147" s="100"/>
      <c r="P147" s="100"/>
    </row>
    <row r="148" spans="2:16">
      <c r="B148" s="144"/>
      <c r="C148" s="144"/>
      <c r="D148" s="145"/>
      <c r="E148" s="146"/>
      <c r="F148" s="147"/>
      <c r="G148" s="143"/>
      <c r="H148" s="143"/>
      <c r="I148" s="100"/>
      <c r="J148" s="100"/>
      <c r="K148" s="100"/>
      <c r="L148" s="100"/>
      <c r="M148" s="100"/>
      <c r="N148" s="100"/>
      <c r="O148" s="100"/>
      <c r="P148" s="100"/>
    </row>
    <row r="149" spans="2:16">
      <c r="B149" s="144"/>
      <c r="C149" s="144"/>
      <c r="D149" s="145"/>
      <c r="E149" s="146"/>
      <c r="F149" s="147"/>
      <c r="G149" s="143"/>
      <c r="H149" s="143"/>
      <c r="I149" s="100"/>
      <c r="J149" s="100"/>
      <c r="K149" s="100"/>
      <c r="L149" s="100"/>
      <c r="M149" s="100"/>
      <c r="N149" s="100"/>
      <c r="O149" s="100"/>
      <c r="P149" s="100"/>
    </row>
    <row r="150" spans="2:16">
      <c r="B150" s="144"/>
      <c r="C150" s="144"/>
      <c r="D150" s="145"/>
      <c r="E150" s="146"/>
      <c r="F150" s="147"/>
      <c r="G150" s="143"/>
      <c r="H150" s="143"/>
      <c r="I150" s="100"/>
      <c r="J150" s="100"/>
      <c r="K150" s="100"/>
      <c r="L150" s="100"/>
      <c r="M150" s="100"/>
      <c r="N150" s="100"/>
      <c r="O150" s="100"/>
      <c r="P150" s="100"/>
    </row>
    <row r="151" spans="2:16">
      <c r="B151" s="144"/>
      <c r="C151" s="144"/>
      <c r="D151" s="145"/>
      <c r="E151" s="146"/>
      <c r="F151" s="147"/>
      <c r="G151" s="143"/>
      <c r="H151" s="143"/>
      <c r="I151" s="100"/>
      <c r="J151" s="100"/>
      <c r="K151" s="100"/>
      <c r="L151" s="100"/>
      <c r="M151" s="100"/>
      <c r="N151" s="100"/>
      <c r="O151" s="100"/>
      <c r="P151" s="100"/>
    </row>
    <row r="152" spans="2:16">
      <c r="B152" s="144"/>
      <c r="C152" s="144"/>
      <c r="D152" s="145"/>
      <c r="E152" s="146"/>
      <c r="F152" s="147"/>
      <c r="G152" s="143"/>
      <c r="H152" s="143"/>
      <c r="I152" s="100"/>
      <c r="J152" s="100"/>
      <c r="K152" s="100"/>
      <c r="L152" s="100"/>
      <c r="M152" s="100"/>
      <c r="N152" s="100"/>
      <c r="O152" s="100"/>
      <c r="P152" s="100"/>
    </row>
    <row r="153" spans="2:16">
      <c r="B153" s="144"/>
      <c r="C153" s="144"/>
      <c r="D153" s="145"/>
      <c r="E153" s="146"/>
      <c r="F153" s="147"/>
      <c r="G153" s="143"/>
      <c r="H153" s="143"/>
      <c r="I153" s="100"/>
      <c r="J153" s="100"/>
      <c r="K153" s="100"/>
      <c r="L153" s="100"/>
      <c r="M153" s="100"/>
      <c r="N153" s="100"/>
      <c r="O153" s="100"/>
      <c r="P153" s="100"/>
    </row>
    <row r="154" spans="2:16">
      <c r="B154" s="144"/>
      <c r="C154" s="144"/>
      <c r="D154" s="145"/>
      <c r="E154" s="146"/>
      <c r="F154" s="147"/>
      <c r="G154" s="143"/>
      <c r="H154" s="143"/>
      <c r="I154" s="100"/>
      <c r="J154" s="100"/>
      <c r="K154" s="100"/>
      <c r="L154" s="100"/>
      <c r="M154" s="100"/>
      <c r="N154" s="100"/>
      <c r="O154" s="100"/>
      <c r="P154" s="100"/>
    </row>
    <row r="155" spans="2:16">
      <c r="B155" s="144"/>
      <c r="C155" s="144"/>
      <c r="D155" s="145"/>
      <c r="E155" s="146"/>
      <c r="F155" s="147"/>
      <c r="G155" s="143"/>
      <c r="H155" s="143"/>
      <c r="I155" s="100"/>
      <c r="J155" s="100"/>
      <c r="K155" s="100"/>
      <c r="L155" s="100"/>
      <c r="M155" s="100"/>
      <c r="N155" s="100"/>
      <c r="O155" s="100"/>
      <c r="P155" s="100"/>
    </row>
    <row r="156" spans="2:16">
      <c r="B156" s="144"/>
      <c r="C156" s="144"/>
      <c r="D156" s="145"/>
      <c r="E156" s="146"/>
      <c r="F156" s="147"/>
      <c r="G156" s="143"/>
      <c r="H156" s="143"/>
      <c r="I156" s="100"/>
      <c r="J156" s="100"/>
      <c r="K156" s="100"/>
      <c r="L156" s="100"/>
      <c r="M156" s="100"/>
      <c r="N156" s="100"/>
      <c r="O156" s="100"/>
      <c r="P156" s="100"/>
    </row>
    <row r="157" spans="2:16">
      <c r="B157" s="144"/>
      <c r="C157" s="144"/>
      <c r="D157" s="145"/>
      <c r="E157" s="146"/>
      <c r="F157" s="147"/>
      <c r="G157" s="143"/>
      <c r="H157" s="143"/>
      <c r="I157" s="100"/>
      <c r="J157" s="100"/>
      <c r="K157" s="100"/>
      <c r="L157" s="100"/>
      <c r="M157" s="100"/>
      <c r="N157" s="100"/>
      <c r="O157" s="100"/>
      <c r="P157" s="100"/>
    </row>
    <row r="158" spans="2:16">
      <c r="B158" s="144"/>
      <c r="C158" s="144"/>
      <c r="D158" s="145"/>
      <c r="E158" s="146"/>
      <c r="F158" s="147"/>
      <c r="G158" s="143"/>
      <c r="H158" s="143"/>
      <c r="I158" s="100"/>
      <c r="J158" s="100"/>
      <c r="K158" s="100"/>
      <c r="L158" s="100"/>
      <c r="M158" s="101"/>
      <c r="N158" s="101"/>
      <c r="O158" s="100"/>
      <c r="P158" s="100"/>
    </row>
    <row r="159" spans="2:16">
      <c r="B159" s="144"/>
      <c r="C159" s="144"/>
      <c r="D159" s="145"/>
      <c r="E159" s="146"/>
      <c r="F159" s="147"/>
      <c r="G159" s="143"/>
      <c r="H159" s="143"/>
      <c r="I159" s="100"/>
      <c r="J159" s="100"/>
      <c r="K159" s="100"/>
      <c r="L159" s="100"/>
      <c r="O159" s="101"/>
      <c r="P159" s="101"/>
    </row>
    <row r="160" spans="2:16">
      <c r="B160" s="144"/>
      <c r="C160" s="144"/>
      <c r="D160" s="145"/>
      <c r="E160" s="146"/>
      <c r="F160" s="147"/>
      <c r="G160" s="143"/>
      <c r="H160" s="143"/>
      <c r="I160" s="100"/>
      <c r="J160" s="100"/>
      <c r="K160" s="100"/>
      <c r="L160" s="100"/>
    </row>
    <row r="161" spans="2:12">
      <c r="B161" s="153"/>
      <c r="C161" s="153"/>
      <c r="D161" s="154"/>
      <c r="E161" s="155"/>
      <c r="F161" s="156"/>
      <c r="G161" s="157"/>
      <c r="H161" s="157"/>
      <c r="I161" s="101"/>
      <c r="J161" s="101"/>
      <c r="K161" s="101"/>
      <c r="L161" s="101"/>
    </row>
  </sheetData>
  <mergeCells count="217">
    <mergeCell ref="B79:F79"/>
    <mergeCell ref="E85:G85"/>
    <mergeCell ref="B74:F74"/>
    <mergeCell ref="B92:F92"/>
    <mergeCell ref="B94:F94"/>
    <mergeCell ref="B63:F63"/>
    <mergeCell ref="E70:G70"/>
    <mergeCell ref="B83:F83"/>
    <mergeCell ref="B71:D71"/>
    <mergeCell ref="E71:G71"/>
    <mergeCell ref="B65:F65"/>
    <mergeCell ref="B84:C84"/>
    <mergeCell ref="B46:F46"/>
    <mergeCell ref="B47:F47"/>
    <mergeCell ref="B48:F48"/>
    <mergeCell ref="B51:F51"/>
    <mergeCell ref="B57:F57"/>
    <mergeCell ref="B64:F64"/>
    <mergeCell ref="B70:D70"/>
    <mergeCell ref="B73:K73"/>
    <mergeCell ref="B60:F60"/>
    <mergeCell ref="B66:F66"/>
    <mergeCell ref="B59:F59"/>
    <mergeCell ref="B45:F45"/>
    <mergeCell ref="B75:F75"/>
    <mergeCell ref="B30:D30"/>
    <mergeCell ref="B29:D29"/>
    <mergeCell ref="B36:F36"/>
    <mergeCell ref="B35:K35"/>
    <mergeCell ref="B40:F40"/>
    <mergeCell ref="B42:F42"/>
    <mergeCell ref="B61:F61"/>
    <mergeCell ref="B67:F67"/>
    <mergeCell ref="B68:F68"/>
    <mergeCell ref="B69:C69"/>
    <mergeCell ref="B43:F43"/>
    <mergeCell ref="B44:F44"/>
    <mergeCell ref="B41:F41"/>
    <mergeCell ref="B39:F39"/>
    <mergeCell ref="G69:K69"/>
    <mergeCell ref="B52:F52"/>
    <mergeCell ref="B53:F53"/>
    <mergeCell ref="B54:F54"/>
    <mergeCell ref="B55:F55"/>
    <mergeCell ref="B58:F58"/>
    <mergeCell ref="B28:K28"/>
    <mergeCell ref="B37:F37"/>
    <mergeCell ref="B38:F38"/>
    <mergeCell ref="E29:K29"/>
    <mergeCell ref="E30:K30"/>
    <mergeCell ref="E31:K31"/>
    <mergeCell ref="E6:I6"/>
    <mergeCell ref="B25:D25"/>
    <mergeCell ref="E25:I25"/>
    <mergeCell ref="B26:D26"/>
    <mergeCell ref="I1:J1"/>
    <mergeCell ref="B24:I24"/>
    <mergeCell ref="E18:I18"/>
    <mergeCell ref="E22:I22"/>
    <mergeCell ref="B62:F62"/>
    <mergeCell ref="B31:D31"/>
    <mergeCell ref="B18:D18"/>
    <mergeCell ref="B19:I19"/>
    <mergeCell ref="B20:D23"/>
    <mergeCell ref="E21:I21"/>
    <mergeCell ref="G1:H1"/>
    <mergeCell ref="E14:I14"/>
    <mergeCell ref="B4:D4"/>
    <mergeCell ref="B5:D5"/>
    <mergeCell ref="B6:D6"/>
    <mergeCell ref="B17:D17"/>
    <mergeCell ref="E17:I17"/>
    <mergeCell ref="B11:I11"/>
    <mergeCell ref="B12:I12"/>
    <mergeCell ref="B13:D13"/>
    <mergeCell ref="B33:D33"/>
    <mergeCell ref="B50:F50"/>
    <mergeCell ref="B49:F49"/>
    <mergeCell ref="B56:F56"/>
    <mergeCell ref="A2:A4"/>
    <mergeCell ref="E9:I9"/>
    <mergeCell ref="B8:D8"/>
    <mergeCell ref="B9:D9"/>
    <mergeCell ref="E15:I15"/>
    <mergeCell ref="E16:I16"/>
    <mergeCell ref="B15:D15"/>
    <mergeCell ref="E20:I20"/>
    <mergeCell ref="E26:I26"/>
    <mergeCell ref="E23:I23"/>
    <mergeCell ref="E8:I8"/>
    <mergeCell ref="A20:A23"/>
    <mergeCell ref="G10:H10"/>
    <mergeCell ref="I10:J10"/>
    <mergeCell ref="B16:D16"/>
    <mergeCell ref="E2:I2"/>
    <mergeCell ref="E4:I4"/>
    <mergeCell ref="E5:I5"/>
    <mergeCell ref="E13:I13"/>
    <mergeCell ref="B14:D14"/>
    <mergeCell ref="F7:G7"/>
    <mergeCell ref="B2:D2"/>
    <mergeCell ref="B90:F90"/>
    <mergeCell ref="G84:K84"/>
    <mergeCell ref="B85:D85"/>
    <mergeCell ref="B93:F93"/>
    <mergeCell ref="B76:F76"/>
    <mergeCell ref="B96:F96"/>
    <mergeCell ref="B95:F95"/>
    <mergeCell ref="B80:F80"/>
    <mergeCell ref="B91:F91"/>
    <mergeCell ref="B78:F78"/>
    <mergeCell ref="B77:F77"/>
    <mergeCell ref="B82:F82"/>
    <mergeCell ref="B81:F81"/>
    <mergeCell ref="B86:D86"/>
    <mergeCell ref="E86:G86"/>
    <mergeCell ref="B123:G123"/>
    <mergeCell ref="B124:G124"/>
    <mergeCell ref="H124:L124"/>
    <mergeCell ref="H122:I122"/>
    <mergeCell ref="B106:F106"/>
    <mergeCell ref="B113:D113"/>
    <mergeCell ref="B114:D114"/>
    <mergeCell ref="H121:I121"/>
    <mergeCell ref="H117:I117"/>
    <mergeCell ref="H118:I118"/>
    <mergeCell ref="B111:F111"/>
    <mergeCell ref="J121:K121"/>
    <mergeCell ref="B110:F110"/>
    <mergeCell ref="B107:F107"/>
    <mergeCell ref="B108:F108"/>
    <mergeCell ref="E114:G114"/>
    <mergeCell ref="B121:G122"/>
    <mergeCell ref="I113:K114"/>
    <mergeCell ref="B109:F109"/>
    <mergeCell ref="E113:G113"/>
    <mergeCell ref="C142:F142"/>
    <mergeCell ref="C143:F143"/>
    <mergeCell ref="C139:F139"/>
    <mergeCell ref="B134:F134"/>
    <mergeCell ref="B137:B138"/>
    <mergeCell ref="C137:F138"/>
    <mergeCell ref="B150:C150"/>
    <mergeCell ref="D150:F150"/>
    <mergeCell ref="C144:F144"/>
    <mergeCell ref="C140:F140"/>
    <mergeCell ref="B136:F136"/>
    <mergeCell ref="B161:C161"/>
    <mergeCell ref="D161:F161"/>
    <mergeCell ref="G161:H161"/>
    <mergeCell ref="B159:C159"/>
    <mergeCell ref="D159:F159"/>
    <mergeCell ref="G159:H159"/>
    <mergeCell ref="B160:C160"/>
    <mergeCell ref="D160:F160"/>
    <mergeCell ref="G160:H160"/>
    <mergeCell ref="B157:C157"/>
    <mergeCell ref="D157:F157"/>
    <mergeCell ref="G157:H157"/>
    <mergeCell ref="B158:C158"/>
    <mergeCell ref="D158:F158"/>
    <mergeCell ref="G158:H158"/>
    <mergeCell ref="B155:C155"/>
    <mergeCell ref="D155:F155"/>
    <mergeCell ref="G155:H155"/>
    <mergeCell ref="B156:C156"/>
    <mergeCell ref="D156:F156"/>
    <mergeCell ref="G156:H156"/>
    <mergeCell ref="B154:C154"/>
    <mergeCell ref="D154:F154"/>
    <mergeCell ref="G154:H154"/>
    <mergeCell ref="B151:C151"/>
    <mergeCell ref="D151:F151"/>
    <mergeCell ref="G151:H151"/>
    <mergeCell ref="B152:C152"/>
    <mergeCell ref="D152:F152"/>
    <mergeCell ref="G152:H152"/>
    <mergeCell ref="B153:C153"/>
    <mergeCell ref="D153:F153"/>
    <mergeCell ref="G153:H153"/>
    <mergeCell ref="G150:H150"/>
    <mergeCell ref="B149:C149"/>
    <mergeCell ref="D149:F149"/>
    <mergeCell ref="G149:H149"/>
    <mergeCell ref="B146:C146"/>
    <mergeCell ref="D146:F146"/>
    <mergeCell ref="G146:H146"/>
    <mergeCell ref="G147:H147"/>
    <mergeCell ref="B148:C148"/>
    <mergeCell ref="D148:F148"/>
    <mergeCell ref="G148:H148"/>
    <mergeCell ref="B147:C147"/>
    <mergeCell ref="D147:F147"/>
    <mergeCell ref="L22:N24"/>
    <mergeCell ref="B119:G120"/>
    <mergeCell ref="B117:G118"/>
    <mergeCell ref="H119:I119"/>
    <mergeCell ref="H120:I120"/>
    <mergeCell ref="B112:C112"/>
    <mergeCell ref="B98:F98"/>
    <mergeCell ref="G112:K112"/>
    <mergeCell ref="B104:F104"/>
    <mergeCell ref="B102:F102"/>
    <mergeCell ref="B103:F103"/>
    <mergeCell ref="B105:F105"/>
    <mergeCell ref="J117:K117"/>
    <mergeCell ref="J118:K118"/>
    <mergeCell ref="J119:K119"/>
    <mergeCell ref="J120:K120"/>
    <mergeCell ref="B100:F100"/>
    <mergeCell ref="B88:K88"/>
    <mergeCell ref="B97:F97"/>
    <mergeCell ref="B101:F101"/>
    <mergeCell ref="B99:F99"/>
    <mergeCell ref="B89:F89"/>
    <mergeCell ref="I85:K86"/>
    <mergeCell ref="I70:K71"/>
  </mergeCells>
  <conditionalFormatting sqref="I70">
    <cfRule type="cellIs" dxfId="8" priority="10" operator="equal">
      <formula>"ΜΕΣΑΙΑ"</formula>
    </cfRule>
    <cfRule type="cellIs" dxfId="7" priority="11" operator="equal">
      <formula>"ΧΑΜΗΛΗ"</formula>
    </cfRule>
    <cfRule type="cellIs" dxfId="6" priority="12" operator="equal">
      <formula>"ΥΨΗΛΗ"</formula>
    </cfRule>
  </conditionalFormatting>
  <conditionalFormatting sqref="I85">
    <cfRule type="cellIs" dxfId="5" priority="7" operator="equal">
      <formula>"ΜΕΣΑΙΑ"</formula>
    </cfRule>
    <cfRule type="cellIs" dxfId="4" priority="8" operator="equal">
      <formula>"ΧΑΜΗΛΗ"</formula>
    </cfRule>
    <cfRule type="cellIs" dxfId="3" priority="9" operator="equal">
      <formula>"ΥΨΗΛΗ"</formula>
    </cfRule>
  </conditionalFormatting>
  <conditionalFormatting sqref="I113">
    <cfRule type="cellIs" dxfId="2" priority="4" operator="equal">
      <formula>"ΜΕΣΑΙΑ"</formula>
    </cfRule>
    <cfRule type="cellIs" dxfId="1" priority="5" operator="equal">
      <formula>"ΧΑΜΗΛΗ"</formula>
    </cfRule>
    <cfRule type="cellIs" dxfId="0" priority="6" operator="equal">
      <formula>"ΥΨΗΛΗ"</formula>
    </cfRule>
  </conditionalFormatting>
  <dataValidations count="4">
    <dataValidation type="list" allowBlank="1" showInputMessage="1" showErrorMessage="1" sqref="K101" xr:uid="{00000000-0002-0000-0000-000000000000}">
      <formula1>G101:I101</formula1>
    </dataValidation>
    <dataValidation type="list" allowBlank="1" showInputMessage="1" showErrorMessage="1" prompt="0,9,18" sqref="K109 K62 K45 K57:K58 K60 K77 K79:K81 K83 K90 K92:K100 K103:K104 K107 K37 K41:K42" xr:uid="{00000000-0002-0000-0000-000001000000}">
      <formula1>"0,9,18"</formula1>
    </dataValidation>
    <dataValidation type="list" allowBlank="1" showInputMessage="1" showErrorMessage="1" prompt="0,6,12" sqref="K111 K38:K39 K44 K51:K56 K59 K61 K63:K68 K75:K76 K78 K82 K91 K102 K105:K106 K108" xr:uid="{00000000-0002-0000-0000-000002000000}">
      <formula1>"0,6,12"</formula1>
    </dataValidation>
    <dataValidation type="list" allowBlank="1" showInputMessage="1" showErrorMessage="1" prompt="0,3,6" sqref="K110 K40 K47:K50" xr:uid="{00000000-0002-0000-0000-000003000000}">
      <formula1>"0,3,6"</formula1>
    </dataValidation>
  </dataValidations>
  <pageMargins left="0.70866141732283472" right="0.70866141732283472" top="0.74803149606299213" bottom="0.74803149606299213" header="0.31496062992125984" footer="0.31496062992125984"/>
  <pageSetup paperSize="9" scale="64" orientation="landscape" r:id="rId1"/>
  <rowBreaks count="4" manualBreakCount="4">
    <brk id="33" max="15" man="1"/>
    <brk id="71" max="15" man="1"/>
    <brk id="86" max="15" man="1"/>
    <brk id="124" max="15" man="1"/>
  </rowBreaks>
  <colBreaks count="2" manualBreakCount="2">
    <brk id="16" max="222" man="1"/>
    <brk id="1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86" r:id="rId4" name="Check Box 62">
              <controlPr defaultSize="0" autoFill="0" autoLine="0" autoPict="0">
                <anchor moveWithCells="1">
                  <from>
                    <xdr:col>9</xdr:col>
                    <xdr:colOff>371475</xdr:colOff>
                    <xdr:row>115</xdr:row>
                    <xdr:rowOff>0</xdr:rowOff>
                  </from>
                  <to>
                    <xdr:col>9</xdr:col>
                    <xdr:colOff>638175</xdr:colOff>
                    <xdr:row>116</xdr:row>
                    <xdr:rowOff>152400</xdr:rowOff>
                  </to>
                </anchor>
              </controlPr>
            </control>
          </mc:Choice>
        </mc:AlternateContent>
        <mc:AlternateContent xmlns:mc="http://schemas.openxmlformats.org/markup-compatibility/2006">
          <mc:Choice Requires="x14">
            <control shapeId="1087" r:id="rId5" name="Check Box 63">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88" r:id="rId6" name="Check Box 64">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89" r:id="rId7" name="Check Box 65">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90" r:id="rId8" name="Check Box 66">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91" r:id="rId9" name="Check Box 67">
              <controlPr defaultSize="0" autoFill="0" autoLine="0" autoPict="0">
                <anchor moveWithCells="1">
                  <from>
                    <xdr:col>9</xdr:col>
                    <xdr:colOff>371475</xdr:colOff>
                    <xdr:row>115</xdr:row>
                    <xdr:rowOff>0</xdr:rowOff>
                  </from>
                  <to>
                    <xdr:col>9</xdr:col>
                    <xdr:colOff>638175</xdr:colOff>
                    <xdr:row>116</xdr:row>
                    <xdr:rowOff>133350</xdr:rowOff>
                  </to>
                </anchor>
              </controlPr>
            </control>
          </mc:Choice>
        </mc:AlternateContent>
        <mc:AlternateContent xmlns:mc="http://schemas.openxmlformats.org/markup-compatibility/2006">
          <mc:Choice Requires="x14">
            <control shapeId="1092" r:id="rId10" name="Check Box 68">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93" r:id="rId11" name="Check Box 69">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94" r:id="rId12" name="Check Box 70">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95" r:id="rId13" name="Check Box 71">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mc:AlternateContent xmlns:mc="http://schemas.openxmlformats.org/markup-compatibility/2006">
          <mc:Choice Requires="x14">
            <control shapeId="1096" r:id="rId14" name="Check Box 72">
              <controlPr defaultSize="0" autoFill="0" autoLine="0" autoPict="0">
                <anchor moveWithCells="1">
                  <from>
                    <xdr:col>9</xdr:col>
                    <xdr:colOff>400050</xdr:colOff>
                    <xdr:row>115</xdr:row>
                    <xdr:rowOff>0</xdr:rowOff>
                  </from>
                  <to>
                    <xdr:col>9</xdr:col>
                    <xdr:colOff>666750</xdr:colOff>
                    <xdr:row>116</xdr:row>
                    <xdr:rowOff>152400</xdr:rowOff>
                  </to>
                </anchor>
              </controlPr>
            </control>
          </mc:Choice>
        </mc:AlternateContent>
        <mc:AlternateContent xmlns:mc="http://schemas.openxmlformats.org/markup-compatibility/2006">
          <mc:Choice Requires="x14">
            <control shapeId="1097" r:id="rId15" name="Check Box 73">
              <controlPr defaultSize="0" autoFill="0" autoLine="0" autoPict="0">
                <anchor moveWithCells="1">
                  <from>
                    <xdr:col>9</xdr:col>
                    <xdr:colOff>400050</xdr:colOff>
                    <xdr:row>115</xdr:row>
                    <xdr:rowOff>0</xdr:rowOff>
                  </from>
                  <to>
                    <xdr:col>9</xdr:col>
                    <xdr:colOff>666750</xdr:colOff>
                    <xdr:row>116</xdr:row>
                    <xdr:rowOff>152400</xdr:rowOff>
                  </to>
                </anchor>
              </controlPr>
            </control>
          </mc:Choice>
        </mc:AlternateContent>
        <mc:AlternateContent xmlns:mc="http://schemas.openxmlformats.org/markup-compatibility/2006">
          <mc:Choice Requires="x14">
            <control shapeId="1098" r:id="rId16" name="Check Box 74">
              <controlPr defaultSize="0" autoFill="0" autoLine="0" autoPict="0">
                <anchor moveWithCells="1">
                  <from>
                    <xdr:col>9</xdr:col>
                    <xdr:colOff>400050</xdr:colOff>
                    <xdr:row>115</xdr:row>
                    <xdr:rowOff>0</xdr:rowOff>
                  </from>
                  <to>
                    <xdr:col>9</xdr:col>
                    <xdr:colOff>666750</xdr:colOff>
                    <xdr:row>116</xdr:row>
                    <xdr:rowOff>152400</xdr:rowOff>
                  </to>
                </anchor>
              </controlPr>
            </control>
          </mc:Choice>
        </mc:AlternateContent>
        <mc:AlternateContent xmlns:mc="http://schemas.openxmlformats.org/markup-compatibility/2006">
          <mc:Choice Requires="x14">
            <control shapeId="1099" r:id="rId17" name="Check Box 75">
              <controlPr defaultSize="0" autoFill="0" autoLine="0" autoPict="0">
                <anchor moveWithCells="1">
                  <from>
                    <xdr:col>9</xdr:col>
                    <xdr:colOff>400050</xdr:colOff>
                    <xdr:row>115</xdr:row>
                    <xdr:rowOff>0</xdr:rowOff>
                  </from>
                  <to>
                    <xdr:col>9</xdr:col>
                    <xdr:colOff>666750</xdr:colOff>
                    <xdr:row>116</xdr:row>
                    <xdr:rowOff>152400</xdr:rowOff>
                  </to>
                </anchor>
              </controlPr>
            </control>
          </mc:Choice>
        </mc:AlternateContent>
        <mc:AlternateContent xmlns:mc="http://schemas.openxmlformats.org/markup-compatibility/2006">
          <mc:Choice Requires="x14">
            <control shapeId="1100" r:id="rId18" name="Check Box 76">
              <controlPr defaultSize="0" autoFill="0" autoLine="0" autoPict="0">
                <anchor moveWithCells="1">
                  <from>
                    <xdr:col>9</xdr:col>
                    <xdr:colOff>390525</xdr:colOff>
                    <xdr:row>115</xdr:row>
                    <xdr:rowOff>0</xdr:rowOff>
                  </from>
                  <to>
                    <xdr:col>9</xdr:col>
                    <xdr:colOff>647700</xdr:colOff>
                    <xdr:row>116</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Καθορισμένες περιοχές</vt:lpstr>
      </vt:variant>
      <vt:variant>
        <vt:i4>1</vt:i4>
      </vt:variant>
    </vt:vector>
  </HeadingPairs>
  <TitlesOfParts>
    <vt:vector size="2" baseType="lpstr">
      <vt:lpstr>Sheet1</vt:lpstr>
      <vt:lpstr>Sheet1!Print_Area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dc:creator>
  <cp:lastModifiedBy>ΑΝΑΓΝΩΣΤΟΠΟΥΛΟΥ ΓΕΩΡΓΙΑ</cp:lastModifiedBy>
  <cp:revision/>
  <cp:lastPrinted>2023-11-14T08:25:35Z</cp:lastPrinted>
  <dcterms:created xsi:type="dcterms:W3CDTF">2019-06-30T11:34:05Z</dcterms:created>
  <dcterms:modified xsi:type="dcterms:W3CDTF">2026-06-11T15:25:25Z</dcterms:modified>
</cp:coreProperties>
</file>