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featurePropertyBag/featurePropertyBag.xml" ContentType="application/vnd.ms-excel.featurepropertyba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026"/>
  <workbookPr/>
  <mc:AlternateContent xmlns:mc="http://schemas.openxmlformats.org/markup-compatibility/2006">
    <mc:Choice Requires="x15">
      <x15ac:absPath xmlns:x15ac="http://schemas.microsoft.com/office/spreadsheetml/2010/11/ac" url="\\yyka.local\dfs\DivisionDocs\Δ1. ΔΝΣΗ ΔΗΜΟΣΙΑΣ ΥΓΕΙΑΣ\ΤΜΗΜΑ Γ\ΣΧΕΔΙΟ ΕΠΟΠΤΕΙΑΣ-ΕΛΕΓΧΟΙ-ΚΑΤΑΓΓΕΛΙΕΣ ΠΕΔΙΟ Δ.Υ\ΔΕΥΤΕΡΟΓΕΝΗΣ ΝΟΜΟΘΕΣΙΑ ΕΠΟΠΤΕΙΑΣ-ΕΛΕΓΧΩΝ 2026\"/>
    </mc:Choice>
  </mc:AlternateContent>
  <xr:revisionPtr revIDLastSave="0" documentId="13_ncr:1_{40265056-AF43-4720-90DC-94A47305E2E8}" xr6:coauthVersionLast="47" xr6:coauthVersionMax="47" xr10:uidLastSave="{00000000-0000-0000-0000-000000000000}"/>
  <bookViews>
    <workbookView xWindow="-120" yWindow="-120" windowWidth="29040" windowHeight="15720" xr2:uid="{00000000-000D-0000-FFFF-FFFF00000000}"/>
  </bookViews>
  <sheets>
    <sheet name="Sheet1" sheetId="1" r:id="rId1"/>
  </sheets>
  <definedNames>
    <definedName name="_xlnm.Print_Area" localSheetId="0">Sheet1!$A$1:$P$188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O88" i="1" l="1"/>
  <c r="O89" i="1"/>
  <c r="O90" i="1"/>
  <c r="O91" i="1"/>
  <c r="O92" i="1"/>
  <c r="O93" i="1"/>
  <c r="O94" i="1"/>
  <c r="O95" i="1"/>
  <c r="O96" i="1"/>
  <c r="O97" i="1"/>
  <c r="O98" i="1"/>
  <c r="O99" i="1"/>
  <c r="O100" i="1"/>
  <c r="O101" i="1"/>
  <c r="O102" i="1"/>
  <c r="O103" i="1"/>
  <c r="O104" i="1"/>
  <c r="O105" i="1"/>
  <c r="O106" i="1"/>
  <c r="O107" i="1"/>
  <c r="O108" i="1"/>
  <c r="O87" i="1"/>
  <c r="O65" i="1"/>
  <c r="O66" i="1"/>
  <c r="O67" i="1"/>
  <c r="O68" i="1"/>
  <c r="O69" i="1"/>
  <c r="O70" i="1"/>
  <c r="O71" i="1"/>
  <c r="O72" i="1"/>
  <c r="O73" i="1"/>
  <c r="O74" i="1"/>
  <c r="O75" i="1"/>
  <c r="O76" i="1"/>
  <c r="O77" i="1"/>
  <c r="O78" i="1"/>
  <c r="O79" i="1"/>
  <c r="O80" i="1"/>
  <c r="O64" i="1"/>
  <c r="O47" i="1"/>
  <c r="O48" i="1"/>
  <c r="O49" i="1"/>
  <c r="O50" i="1"/>
  <c r="O51" i="1"/>
  <c r="O52" i="1"/>
  <c r="O53" i="1"/>
  <c r="O54" i="1"/>
  <c r="O55" i="1"/>
  <c r="O56" i="1"/>
  <c r="O57" i="1"/>
  <c r="O46" i="1"/>
  <c r="O44" i="1"/>
  <c r="O43" i="1"/>
  <c r="O38" i="1"/>
  <c r="O39" i="1"/>
  <c r="O40" i="1"/>
  <c r="O41" i="1"/>
  <c r="O37" i="1"/>
  <c r="D58" i="1" s="1"/>
  <c r="G81" i="1"/>
  <c r="D109" i="1"/>
  <c r="G109" i="1"/>
  <c r="D81" i="1" l="1"/>
  <c r="E83" i="1" s="1"/>
  <c r="E111" i="1"/>
  <c r="B111" i="1"/>
  <c r="E60" i="1"/>
  <c r="G58" i="1"/>
  <c r="I110" i="1" l="1"/>
  <c r="J115" i="1" s="1"/>
  <c r="B83" i="1"/>
  <c r="B60" i="1"/>
  <c r="I59" i="1" s="1"/>
  <c r="J113" i="1" s="1"/>
  <c r="I82" i="1" l="1"/>
  <c r="J114" i="1" s="1"/>
</calcChain>
</file>

<file path=xl/sharedStrings.xml><?xml version="1.0" encoding="utf-8"?>
<sst xmlns="http://schemas.openxmlformats.org/spreadsheetml/2006/main" count="181" uniqueCount="156">
  <si>
    <t>Στοιχεία αρμόδιας αρχής:</t>
  </si>
  <si>
    <t>Τακτικός</t>
  </si>
  <si>
    <t>Επανέλεγχος</t>
  </si>
  <si>
    <t>Έκτακτος</t>
  </si>
  <si>
    <t>Ημερομηνία προηγούμενης επιθεώρησης:</t>
  </si>
  <si>
    <t>Ημερομηνία &amp; ώρα ελέγχου:</t>
  </si>
  <si>
    <t>ΕΝΤΥΠΟ ΕΛΕΓΧΟΥ MΟΝΑΔΑΣ ΦΡΟΝΤΙΔΑΣ ΗΛΙΚΙΩΜΕΝΩΝ</t>
  </si>
  <si>
    <t>Α</t>
  </si>
  <si>
    <t>ΣΤΟΙΧΕΙΑ ΕΠΙΧΕΙΡΗΣΗΣ</t>
  </si>
  <si>
    <t>Επωνυμία</t>
  </si>
  <si>
    <t>Διεύθυνση/ΤΚ</t>
  </si>
  <si>
    <t>Τηλ. – Fax – email</t>
  </si>
  <si>
    <t>Ονοματεπώνυμο νόμ. εκπροσώπου/ υπευθύνου</t>
  </si>
  <si>
    <t>ΑΦΜ / Δ.Ο.Υ.(επιχείρησης)</t>
  </si>
  <si>
    <t>Β</t>
  </si>
  <si>
    <t xml:space="preserve">                                           ΔΡΑΣΤΗΡΙΟΤΗΤΑ</t>
  </si>
  <si>
    <t>Δραστηριότητα</t>
  </si>
  <si>
    <t xml:space="preserve">□ Μονάδα Φροντίδας Ηλικιωμένων με προσφορά γευμάτων (η προετοιμασία γευμάτων γίνεται εκτός της μονάδας) </t>
  </si>
  <si>
    <t>Γ</t>
  </si>
  <si>
    <t xml:space="preserve">                                    ΔΥΝΑΜΙΚΟΤΗΤΑ      </t>
  </si>
  <si>
    <t xml:space="preserve">Αριθμός ηλικιωμένων/ενοίκων </t>
  </si>
  <si>
    <t>Αριθμός εργαζομένων</t>
  </si>
  <si>
    <t>Δ</t>
  </si>
  <si>
    <t>Ιστορικό προηγούμενων επιθεωρήσεων (αν υπάρχει)</t>
  </si>
  <si>
    <t>Ημερομηνία</t>
  </si>
  <si>
    <t>Παραβάσεις</t>
  </si>
  <si>
    <t>Βαθμολόγηση (κινδύνου/συμμόρφωσης)</t>
  </si>
  <si>
    <t>ΚΕΦΑΛΑΙΟ 1.  ΓΕΝΙΚΟΙ ΟΡΟΙ ΥΓΙΕΙΝΗΣ</t>
  </si>
  <si>
    <t>Ε</t>
  </si>
  <si>
    <t>ΤΗΡΗΣΗ ΑΡΧΕΙΟΥ</t>
  </si>
  <si>
    <t>NAI (συμμόρφωση)</t>
  </si>
  <si>
    <t>ΜΕΡΙΚΗ ΣΥΜΜΟΡΦΩΣΗ</t>
  </si>
  <si>
    <t>ΟΧΙ (μη συμμόρφωση)</t>
  </si>
  <si>
    <t>ΔΕΝ ΕΦΑΡΜΟΖΕΤΑΙ</t>
  </si>
  <si>
    <t>ΒΑΘΜΟΛΟΓΙΑ</t>
  </si>
  <si>
    <t>Η μονάδα διαθέτει άδεια λειτουργίας</t>
  </si>
  <si>
    <t>Κάθε κεφάλαιο αξιολογείται με βάση τη συμμόρφωση</t>
  </si>
  <si>
    <t>ΣΤ</t>
  </si>
  <si>
    <t>ΝΑΙ (Συμμόρφωση)</t>
  </si>
  <si>
    <t>Δεν εφαρμόζεται</t>
  </si>
  <si>
    <t>Ζ</t>
  </si>
  <si>
    <t>ΥΓΕΙΟΝΟΜΙΚΟΙ ΟΡΟΙ</t>
  </si>
  <si>
    <t>ΣΥΝΟΛΟ ΚΕΦΑΛΑΙΟΥ 1</t>
  </si>
  <si>
    <t>ΚΕΦΑΛΑΙΟ 2.  ΟΡΓΑΝΩΣΗ/ ΔΙΑΧΕΙΡΙΣΗ ΔΙΑΔΙΚΑΣΙΩΝ</t>
  </si>
  <si>
    <t>H</t>
  </si>
  <si>
    <t>ΚΑΘΑΡΙΣΜΟΣ, ΑΠΟΛΥΜΑΝΣΗ, ΠΛΥΣΙΜΟ ΡΟΥΧΩΝ, ΔΙΑΧΕΙΡΙΣΗ ΑΠΟΒΛΗΤΩΝ ΚΑΙ ΕΠΙΒΛΑΒΩΝ ΟΡΓΑΝΙΣΜΩΝ</t>
  </si>
  <si>
    <t>Κατά τον καθαρισμό, το προσωπικό φοράει γάντια και κατάλληλες στολές</t>
  </si>
  <si>
    <t>Τα δολώματα δεν τοποθετούνται σε στενή επαφή με τρόφιμα, πλυντήρια, κοινόχρηστα αντικείμενα</t>
  </si>
  <si>
    <t>Υπάρχει ένα ξεχωριστό δωμάτιο/πλυντήριο όπου αποθηκεύονται και πλένονται τα βρώμικα ρούχα</t>
  </si>
  <si>
    <t>Το σιδέρωμα/πρέσσα και /ή η αποθήκευση των καθαρών ρούχων πραγματοποιείται σε ξεχωριστό δωμάτιο (αποφεύγεται η διασταυρούμενη επιμόλυνση), τα καθαρά ρούχα αποθηκεύονται σε καθαρά ράφια/σε ντουλάπα</t>
  </si>
  <si>
    <t>ΣΥΝΟΛΟ ΚΕΦΑΛΑΙΟΥ 2</t>
  </si>
  <si>
    <t>ΚΕΦΑΛΑΙΟ 3. ΤΡΟΦΙΜΑ</t>
  </si>
  <si>
    <t>Θ</t>
  </si>
  <si>
    <t>ΠΑΡΑΛΑΒΗ, ΑΠΟΘΗΚΕΥΣΗ, ΔΙΑΧΕΙΡΙΣΗ ΚΑΙ ΣΕΡΒΙΡΙΣΜΑ ΤΡΟΦΙΜΩΝ</t>
  </si>
  <si>
    <t>Η μεταφορά των τροφίμων πραγματοποιείται με κατάλληλα κλειστά σκεύη και με καθαρούς μονωμένους περιέκτες/ με καθαρό μονωμένο όχημα</t>
  </si>
  <si>
    <t>Οι σανίδες κοπής και τα μαχαίρια διαχωρίζονται ανάλογα με το είδος του φαγητού για το οποίο χρησιμοποιούνται (χρωματική κωδικοποίηση)</t>
  </si>
  <si>
    <t xml:space="preserve">Τα υπολείμματα/απορρίμματα φαγητού απορρίπτονται σωστά και ο χώρος όπου φυλάσσονται φέρει σαφή σήμανση </t>
  </si>
  <si>
    <t>Υπάρχει πρόγραμμα καθαρισμού για τον καθαρισμό και την απολύμανση του χώρου, των επίπλων και του εξοπλισμού όπου τα τρόφιμα παραλαμβάνονται, αποθηκεύονται, σερβίρονται και υφίσταται γραπτή τεκμηρίωση ότι το πρόγραμμα εκτελείται</t>
  </si>
  <si>
    <t>Χώροι, έπιπλα και εξοπλισμός όπου τα τρόφιμα παραλαμβάνονται, αποθηκεύονται, σερβίρονται είναι τακτοποιημένα και καθαρά</t>
  </si>
  <si>
    <t>ΣΥΝΟΛΟ ΚΕΦΑΛΑΙΟΥ 3</t>
  </si>
  <si>
    <t>ΣΥΝΟΛΙΚΑ ΧΑΜΗΛΟΣ ΚΙΝΔΥΝΟΣ: κανένα κεφάλαιο χαμηλής συμμόρφωσης και μέχρι ένα κεφάλαιο μέσης συμμόρφωσης</t>
  </si>
  <si>
    <t>ΣΥΝΟΛΙΚΑ ΜΕΤΡΙΟΣ ΚΙΝΔΥΝΟΣ: κανένα κεφάλαιο χαμηλής συμμόρφωσης και δύο ή περισσότερα κεφάλαια μέσης συμμόρφωσης</t>
  </si>
  <si>
    <t>ΣΥΝΟΛΙΚΑ ΥΨΗΛΟΣ ΚΙΝΔΥΝΟΣ: ένα ή περισσότερα κεφάλαια χαμηλής συμμόρφωσης</t>
  </si>
  <si>
    <t>Η επιχείρηση κρίνεται με την παρούσα ως:</t>
  </si>
  <si>
    <t>ΥΨΗΛΟΥ ΚΙΝΔΥΝΟΥ</t>
  </si>
  <si>
    <t>ΜΕΣΑΙΟΥ ΚΙΝΔΥΝΟΥ</t>
  </si>
  <si>
    <t>ΧΑΜΗΛΟΥ ΚΙΝΔΥΝΟΥ</t>
  </si>
  <si>
    <t>ΓΕΝΙΚΑ ΣΧΟΛΙΑ – ΣΥΜΠΕΡΑΣΜΑΤΑ – ΣΥΣΤΑΣΕΙΣ</t>
  </si>
  <si>
    <t xml:space="preserve">Ημερομηνία επανελέγχου : </t>
  </si>
  <si>
    <t>Στοιχεία Ελεγκτών</t>
  </si>
  <si>
    <t>Ονοματεπώνυμο</t>
  </si>
  <si>
    <t>Ιδιότητα</t>
  </si>
  <si>
    <t>Υπογραφές ελεγκτών</t>
  </si>
  <si>
    <t>ΔΙΟΡΘΩΤΙΚΕΣ ΕΝΕΡΓΕΙΕΣ/ΠΡΟΕΤΕΙΝΟΜΕΝΕΣ ΔΡΑΣΕΙΣ ΓΙΑ ΤΗΝ ΕΠΙΤΕΥΞΗ ΣΥΜΜΟΡΦΩΣΗΣ ΜΕ ΒΑΣΗ ΤΑ ΕΥΡΗΜΑΤΑ</t>
  </si>
  <si>
    <t>ΕΥΡΗΜΑ</t>
  </si>
  <si>
    <t>ΔΙΟΡΘΩΤΙΚΗ ΕΝΕΡΓΕΙΑ</t>
  </si>
  <si>
    <t>ΗΜΕΡΟΜΗΝΙΑ ΣΤΟΧΟΣ ΓΙΑ ΤΗ ΣΥΜΜΟΡΦΩΣΗ</t>
  </si>
  <si>
    <t>ΠΟΡΕΙΑ ΣΥΜΜΟΡΦΩΣΗΣ/ΣΧΟΛΙΑ</t>
  </si>
  <si>
    <r>
      <rPr>
        <sz val="10"/>
        <rFont val="Calibri (Body)_x0000_"/>
        <charset val="161"/>
      </rPr>
      <t>Άδεια</t>
    </r>
    <r>
      <rPr>
        <sz val="10"/>
        <color rgb="FFFF0000"/>
        <rFont val="Calibri (Body)_x0000_"/>
      </rPr>
      <t xml:space="preserve"> </t>
    </r>
    <r>
      <rPr>
        <sz val="10"/>
        <color theme="1"/>
        <rFont val="Calibri"/>
        <family val="2"/>
        <scheme val="minor"/>
      </rPr>
      <t>λειτουργίας επιχείρησης</t>
    </r>
  </si>
  <si>
    <r>
      <t xml:space="preserve">Η μονάδα διαθέτει σύμβαση με αδειοδοτημένο φορέα </t>
    </r>
    <r>
      <rPr>
        <sz val="10"/>
        <rFont val="Calibri (Body)_x0000_"/>
        <charset val="161"/>
      </rPr>
      <t>ΕΑΑΜ</t>
    </r>
    <r>
      <rPr>
        <sz val="10"/>
        <color rgb="FF000000"/>
        <rFont val="Calibri"/>
        <family val="2"/>
        <scheme val="minor"/>
      </rPr>
      <t>, παρέχονται περιέκτες, η συχνότητα αποκομιδής είναι καθορισμένη, υπάρχει δυνατότητα προσωρινής αποθήκευσης</t>
    </r>
  </si>
  <si>
    <r>
      <t xml:space="preserve">Το προσωπικό που έρχεται σε επαφή με τα τρόφιμα είναι κατάλληλα ντυμένο με καθαρές στολές εργασίας </t>
    </r>
    <r>
      <rPr>
        <sz val="10"/>
        <rFont val="Calibri"/>
        <family val="2"/>
        <charset val="161"/>
      </rPr>
      <t>και προστατευτικές μάσκες</t>
    </r>
  </si>
  <si>
    <r>
      <t xml:space="preserve">Χαμηλή συμμόρφωση: </t>
    </r>
    <r>
      <rPr>
        <sz val="10"/>
        <color theme="1"/>
        <rFont val="Calibri"/>
        <family val="2"/>
        <charset val="161"/>
        <scheme val="minor"/>
      </rPr>
      <t>70% ή περισσότερο των συνολικών βαθμών του κεφαλαίου</t>
    </r>
  </si>
  <si>
    <r>
      <t xml:space="preserve">Μέση συμμόρφωση: </t>
    </r>
    <r>
      <rPr>
        <sz val="10"/>
        <color theme="1"/>
        <rFont val="Calibri"/>
        <family val="2"/>
        <charset val="161"/>
        <scheme val="minor"/>
      </rPr>
      <t>Από 40% έως 69.9% των συνολικών βαθμών του κεφαλαίου</t>
    </r>
  </si>
  <si>
    <r>
      <t xml:space="preserve">Υψηλή συμμόρφωση: </t>
    </r>
    <r>
      <rPr>
        <sz val="10"/>
        <color theme="1"/>
        <rFont val="Calibri"/>
        <family val="2"/>
        <charset val="161"/>
        <scheme val="minor"/>
      </rPr>
      <t>Από 0% έως 39.9% των συνολικών βαθμών του κεφαλαίου</t>
    </r>
  </si>
  <si>
    <t xml:space="preserve">  </t>
  </si>
  <si>
    <r>
      <t xml:space="preserve">Σε περίπτωση που ένα σημείο ελέγχου </t>
    </r>
    <r>
      <rPr>
        <b/>
        <sz val="10"/>
        <color theme="1"/>
        <rFont val="Calibri"/>
        <family val="2"/>
        <charset val="161"/>
        <scheme val="minor"/>
      </rPr>
      <t>"Δεν Εφαρμόζεται"</t>
    </r>
    <r>
      <rPr>
        <sz val="10"/>
        <color theme="1"/>
        <rFont val="Calibri"/>
        <family val="2"/>
        <scheme val="minor"/>
      </rPr>
      <t xml:space="preserve">, τότε ο ελεγκτής τσεκάρει το checkbox και εξηγεί τους λόγους στο τέλος του Φύλλου Ελέγχου στα σχόλια. </t>
    </r>
  </si>
  <si>
    <t>helper_col</t>
  </si>
  <si>
    <t>Η θερμοκρασία σε όλα τα ψυγεία και τους καταψύκτες μετράται και καταγράφεται</t>
  </si>
  <si>
    <t>Σε περίπτωση διακοπής ρεύματος το προσωπικό γνωρίζει σε ποιες ενέργειες πρέπει να προβεί και υπάρχει εναλλακτική παροχή ενέργειας για καταψύκτες και ψυγεία.</t>
  </si>
  <si>
    <t>Υπάρχουν γραπτές οδηγίες για το πλύσιμο των πιάτων και το προσωπικό τις γνωρίζει</t>
  </si>
  <si>
    <t xml:space="preserve">Το φαγητό που πρόκειται να σερβιριστεί διατηρείται στην κατάλληλη θερμοκρασία ανά είδος και σερβίρεται μέσα στο ανώτατο χρονικό όριο των 2 ωρών. Υπάρχουν σχετικές γραπτές οδηγίες για το προσωπικό. </t>
  </si>
  <si>
    <t xml:space="preserve">Όλα τα τρόφιμα που αποθηκεύονται σε θερμοκρασία περιβάλλοντος (ξηρή αποθήκευση) είναι συσκευασμένα και φέρουν σχετική επισήμανση </t>
  </si>
  <si>
    <t xml:space="preserve">Τα καθαρά πιάτα/σκεύη και εργαλεία σερβιρίσματος φυλάσσονται σε καθαρά και κατάλληλα ντουλάπια / ερμάρια </t>
  </si>
  <si>
    <t>ΚΤΗΡΙΑΚΕΣ ΕΓΚΑΤΑΣΤΑΣΕΙΣ</t>
  </si>
  <si>
    <t>Όλες οι επιφάνειες (τοίχοι, δάπεδα, οροφές) είναι καθαρές και σε καλή κατάσταση.</t>
  </si>
  <si>
    <t>Υπάρχουν σαφείς γραπτές οδηγίες για το πλύσιμο των ρούχων και τον τρόπο χρήσης χημικών ουσιών (απορρυπαντικά, απολυμαντικά)</t>
  </si>
  <si>
    <t xml:space="preserve">Υπάρχει εργαζόμενος που είναι εκπαιδευμένος στην ασφάλεια των τροφίμων και είναι υπεύθυνος για την ασφάλεια των τροφίμων στη μονάδα </t>
  </si>
  <si>
    <t>Οι εργαζόμενοι στο παρασκευαστήριο έχουν εκπαιδευτεί σε θέματα σχετικά με την υγιεινή και ασφάλεια τροφίμων</t>
  </si>
  <si>
    <r>
      <t xml:space="preserve">Τα κουτάλια/λαβίδες και άλλα εργαλεία που χρησιμοποιούνται για το σερβίρισμα τροφίμων φυλάσσονται σωστά και υπάρχει κανόνας για τη </t>
    </r>
    <r>
      <rPr>
        <sz val="10"/>
        <rFont val="Calibri"/>
        <family val="2"/>
      </rPr>
      <t>σωστή τους χρήση</t>
    </r>
  </si>
  <si>
    <r>
      <t xml:space="preserve">□ Μονάδα Φροντίδας Ηλικιωμένων με προετοιμασία και </t>
    </r>
    <r>
      <rPr>
        <sz val="10"/>
        <color theme="1"/>
        <rFont val="Calibri"/>
        <family val="2"/>
        <charset val="161"/>
        <scheme val="minor"/>
      </rPr>
      <t>σερβίρισμα</t>
    </r>
    <r>
      <rPr>
        <sz val="10"/>
        <color theme="1"/>
        <rFont val="Calibri"/>
        <family val="2"/>
        <scheme val="minor"/>
      </rPr>
      <t xml:space="preserve"> γευμάτων </t>
    </r>
  </si>
  <si>
    <r>
      <t>Τα αποχωρητήρια διαθέτουν νιπτήρες με ζεστό και κρύο νερό, υγρό σαπούνι,</t>
    </r>
    <r>
      <rPr>
        <sz val="10"/>
        <rFont val="Calibri"/>
        <family val="2"/>
        <scheme val="minor"/>
      </rPr>
      <t xml:space="preserve"> </t>
    </r>
    <r>
      <rPr>
        <sz val="10"/>
        <rFont val="Calibri (Body)_x0000_"/>
      </rPr>
      <t xml:space="preserve">χαρτί υγείας και χειροπετσέτες (κατά προτίμηση χάρτινες - </t>
    </r>
    <r>
      <rPr>
        <sz val="10"/>
        <rFont val="Calibri"/>
        <family val="2"/>
        <scheme val="minor"/>
      </rPr>
      <t>χαρτομάντηλα)</t>
    </r>
  </si>
  <si>
    <t>Πραγματοποιούνται οι απαιτούμενες δειγματοληψίες νερού στο πλαίσιο πρόληψης της λεγιονέλλας (legionella pneumophilla)</t>
  </si>
  <si>
    <r>
      <rPr>
        <sz val="10"/>
        <rFont val="Calibri"/>
        <family val="2"/>
        <charset val="161"/>
      </rPr>
      <t>Τήρηση</t>
    </r>
    <r>
      <rPr>
        <sz val="10"/>
        <color theme="1"/>
        <rFont val="Calibri"/>
        <family val="2"/>
      </rPr>
      <t xml:space="preserve"> αρχείου των προμηθευτών τροφίμων που ανανεώνεται τακτικά</t>
    </r>
  </si>
  <si>
    <t>Η θερμοκρασία στα ψυγεία είναι μικρότερη των + 5C και στην κατάψυξη μικρότερη από -18C</t>
  </si>
  <si>
    <t>Υπάρχει διάγραμμα ροής ανά παραγωγική διαδικασία και αναγνώριση των κρίσιμων σημείων ελέγχου σε  κάθε διάγραμμα ροής</t>
  </si>
  <si>
    <t>ΌΧΙ (μη συμμόρφωση)</t>
  </si>
  <si>
    <t>ΝΑΙ (συμμόρφωση)</t>
  </si>
  <si>
    <t>Το εξωτερικό περιβάλλον είναι προσεγμένο και καθαρό, απουσία εστιών/πηγών μόλυνσης</t>
  </si>
  <si>
    <r>
      <t xml:space="preserve">Οι κτηριακές εγκαταστάσεις βρίσκονται σε καλή κατάσταση / </t>
    </r>
    <r>
      <rPr>
        <sz val="10"/>
        <color theme="1"/>
        <rFont val="Calibri"/>
        <family val="2"/>
        <charset val="161"/>
        <scheme val="minor"/>
      </rPr>
      <t>δεν έχουν εμφανείς φθορές/υγρασίες</t>
    </r>
  </si>
  <si>
    <t>Τα δάπεδα των χώρων είναι κατασκευασμένα από υγειονομικά αποδεκτά υλικά (λεία, ενιαία/χωρίς κενά) και καθαρά</t>
  </si>
  <si>
    <t>Oι τοίχοι και η οροφή είναι καθαρά (χωρίς φθορές/σημάδια μούχλας, υγρασίας και ιστούς αράχνης) και κατασκευασμένοι από υγειονομικά αποδεκτά υλικά ώστε να καθαρίζονται εύκολα και να αποτρέπεται η συσσώρευση σκόνης</t>
  </si>
  <si>
    <t>Ο φωτισμός είναι επαρκής/κατάλληλος</t>
  </si>
  <si>
    <t>Δεν επικρατούν δυσάρεστες οσμές στα δωμάτια και τους κοινόχρηστους χώρους</t>
  </si>
  <si>
    <t>Το σύστημα αποχέτευσης λυμάτων και οι νεροχύτες λειτουργούν κανονικά. Το σύστημα αποχέτεσυης συντηρείται τακτικά και επαρκεί για τις ανάγκες της μονάδας φροντίδας</t>
  </si>
  <si>
    <t>Υπάρχει σαφής διαχωρισμός των χώρων παραλαβής/επεξεργασίας/ παρασκευής/ σερβιρίσματος τροφίμων ώστε να αποφεύγεται η διασταυρούμενη επιμόλυνση</t>
  </si>
  <si>
    <t xml:space="preserve">Tήρηση αρχείου για τα τρόφιμα που παραλαμβάνονται / απορρίπτονται και αναγράφεται ρητά η αιτία της μη παραλαβής εξαιτίας έλλειψης συμμόρφωσης </t>
  </si>
  <si>
    <t>Όλα τα τρόφιμα στα ψυγεία/καταψύκτες τοποθετούνται σε κατάλληλους περιέκτες ανά είδος και επισημαίνονται (εάν η συσκευασία είναι προσωρινή αναφέρονται απαραιτήτως κατ'ελάχιστον η ονομασία του τροφίμου, ημερομηνία παραγωγής/παραλαβής)</t>
  </si>
  <si>
    <t>Υπάρχουν γραπτές οδηγίες για το προσωπικό που πρέπει να γνωρίζει τι πρέπει να γίνει σε περίπτωση διακοπής ρεύματος/υπάρχει εναλλακτική παροχή ενέργειας για καταψύκτες και ψυγεία</t>
  </si>
  <si>
    <t>Υπάρχουν αποδυτήρια/ερμάρια για τα ρούχα των εργαζομένων</t>
  </si>
  <si>
    <t xml:space="preserve">Υπάρχουν ποδοκίνητοι κάδοι απορριμάτων με πλαστικούς σάκους στις αιθουσες, στους κοινόχρηστους χώρους, και στον προαυλιο χωρο </t>
  </si>
  <si>
    <t>Οι πλαστικές σακούλες απορριμμάτων κλείνονται σφιχτά αφού γεμίσουν συγκεντρώνονται σε κατάλληλο χώρο για την αποκομιδή τους/απορρίπτονται τακτικά</t>
  </si>
  <si>
    <t xml:space="preserve">Υπάρχουν οδηγίες για τη διαχείριση των μολυσματικών αποβλήτων, το προσωπικό τις γνωρίζει και τις εφαρμόζει </t>
  </si>
  <si>
    <t>Εφαρμόζεται πρόγραμμα (ημερήσιο, εβδομαδιαίο, μηνιαίο)  για τον καθαρισμό των επιφανειών, ειδών κλινοστρωμνής (στρώματα, μαξιλάρια, σεντόνια κ.λπ) και οδηγίες για τον καθαρισμό και την απολύμανση (συμπεριλαμβανομένων των χημικών ουσιών που θα χρησιμοποιηθούν, τον τρόπο που θα χρησιμοποιηθούν, καθώς και ποιος έχει την αρμοδιότητα καθαρισμού/αερισμού)</t>
  </si>
  <si>
    <r>
      <t>Υπάρχει σύστημα διαχωρισμού/μεταφοράς</t>
    </r>
    <r>
      <rPr>
        <sz val="10"/>
        <color theme="1"/>
        <rFont val="Calibri"/>
        <family val="2"/>
        <charset val="161"/>
      </rPr>
      <t xml:space="preserve"> του καθαρού από τον ακάθαρτο ιματισμό.</t>
    </r>
  </si>
  <si>
    <t>Τα κλινοσκεπάσματα και τα στρώματα για όλους τους ηλικιωμένους και είναι σε καλή κατάσταση</t>
  </si>
  <si>
    <t>Δεν υπάρχουν ορατά σημάδια δραστηριότητας εντόμων, αρθροπόδων, τρωκτικών κ.λπ.σε δάπεδα, ερμάρια, στρώματα</t>
  </si>
  <si>
    <r>
      <rPr>
        <sz val="10"/>
        <color rgb="FFFF0000"/>
        <rFont val="Calibri"/>
        <family val="2"/>
        <charset val="161"/>
        <scheme val="minor"/>
      </rPr>
      <t xml:space="preserve"> </t>
    </r>
    <r>
      <rPr>
        <sz val="10"/>
        <rFont val="Calibri"/>
        <family val="2"/>
        <charset val="161"/>
        <scheme val="minor"/>
      </rPr>
      <t>Τα αποχωρητήρια είναι καθαρά και ο αερισμός τους (φυσικός /τεχνητός) να λειτουργεί ικανοποιητικά</t>
    </r>
  </si>
  <si>
    <t>ΗΜΕΡΟΜΗΝΙΑ</t>
  </si>
  <si>
    <t>ΣΥΜΜΟΡΦΩΣΗ 
(Βαθμός Συμμόρφωσης Πλήρης ή Μερική)</t>
  </si>
  <si>
    <t xml:space="preserve">  ΝΑΙ
 (αύξων αριθμός  διαπίστωσης)</t>
  </si>
  <si>
    <t xml:space="preserve"> ΟΧΙ
(αύξων αριθμός διαπίστωσης)</t>
  </si>
  <si>
    <t>ΑΠΟΤΕΛΕΣΜΑ ΕΠΑΝΕΛΕΓΧΟΥ</t>
  </si>
  <si>
    <t>Χαμηλού   
 Μεσαίου
 Υψηλού</t>
  </si>
  <si>
    <t>Υπογραφές</t>
  </si>
  <si>
    <t>Επιθεωρητές</t>
  </si>
  <si>
    <t>Υπεύθυνος επιχείρησης</t>
  </si>
  <si>
    <t>ΗΜΕΡΟΜΗΝΙΑ 
2ου ΕΠΑΝΕΛΕΓΧΟΥ</t>
  </si>
  <si>
    <t>ΟΧΙ
(αύξων αριθμός διαπίστωσης)</t>
  </si>
  <si>
    <t xml:space="preserve">     ΝΑΙ
 (αύξων αριθμός διαπίστωσης)</t>
  </si>
  <si>
    <t>ΧΑΜΗΛΗ ΣΥΜΜΟΡΦΩΣΗ</t>
  </si>
  <si>
    <t>ΜΕΣΑΙΑ ΣΥΜΜΟΡΦΩΣΗ</t>
  </si>
  <si>
    <t>ΥΨΗΛΗ ΣΥΜΜΟΡΦΩΣΗ</t>
  </si>
  <si>
    <t>ΝΑΙ</t>
  </si>
  <si>
    <t>ΌΧΙ</t>
  </si>
  <si>
    <t>Το νερό που χρησιμοποιείται για όλες τις χρήσεις είναι κατάλληλο για ανθρώπινη κατανάλωση.Πραγματοποιούνται οι απαιτούμενες αναλύσεις νερού στο πλαίσιο διασφάλισης της καταλληλότητας για ανθρώπινη κατανάλωση και της πρόληψης της λεγιονέλλας  Σε περίπτωση ύπαρξης ψύκτη νερού συνδεδεμένου με το δίκτυο ύδρευσης να συντηρείται επιμελώς ο εξοπλισμός του και να ελέγχεται η καταλληλότητα της ποιότητας του νερού.</t>
  </si>
  <si>
    <t xml:space="preserve">Όταν διαθέτει άδεια/γνωστοποίηση ο ελεγκτής συνεχίζει τον έλεγχο και συμπληρώνει το έντυπο ελέγχου. Σε αντίθετη περίπτωση μαρκάρεται το "ΟΧΙ" δεν συνεχίζεται ο έλεγχος, ενημερώνεται η αδειοδοτούσα Αρχή και η Εισαγγελία. </t>
  </si>
  <si>
    <t>Η μονάδα είναι συμβεβλημένη με υπηρεσίες κοινής ωφέλειας (πόσιμο νερό, ηλεκτρικό ρεύμα, φυσικό αέριο, αποκομιδή απορριμμάτων κλπ.) σύμφωνα με την υα 47829/2017 (Β΄ 2161)</t>
  </si>
  <si>
    <t>Η μονάδα διαθέτει σύμβαση εν ισχύ με άλλους παρόχους υπηρεσιών (καθαρισμού, τροφοδοσίαs/catering, καθαρισμού/πλυσίματος ρούχων - εάν υπάρχει και διαχείριση ΕΑΑΜ)</t>
  </si>
  <si>
    <t xml:space="preserve">Τηρείται αρχείο με κατάσταση απασχολούμενου προσωπικού και οι θέσεις αυτών καθώς και πιστοποιητικών υγείας των εργαζομένων σύμφωνα με την υα 47829/2017 (Β΄ 2161) </t>
  </si>
  <si>
    <t>Τηρείται αρχείο αυτοελέγχου του νερού για την εκτίμηση κινδύνου εσωτερικού δικτύου διανομής νερού και προστασία από τη λεγιονέλλα σύμφωνα με την υα Δ1γ/Γ.Ποικ27829/2022 (Β΄ 3525)</t>
  </si>
  <si>
    <t xml:space="preserve"> ΟΙ συσκευές θέρμανσης - ψύξης είναι καθαρές, σωστά τοποθετημένες και χωρίς φθορες </t>
  </si>
  <si>
    <r>
      <t xml:space="preserve">Υπάρχουν ξεχωριστά αποχωρητήρια </t>
    </r>
    <r>
      <rPr>
        <sz val="10"/>
        <rFont val="Calibri (Body)_x0000_"/>
        <charset val="161"/>
      </rPr>
      <t>ανδρών - γυναικών</t>
    </r>
    <r>
      <rPr>
        <sz val="10"/>
        <color rgb="FFFF0000"/>
        <rFont val="Calibri (Body)_x0000_"/>
      </rPr>
      <t xml:space="preserve"> </t>
    </r>
    <r>
      <rPr>
        <sz val="10"/>
        <color theme="1"/>
        <rFont val="Calibri"/>
        <family val="2"/>
        <scheme val="minor"/>
      </rPr>
      <t>για τους ηλικιωμένους, τους εργαζομένους και τους επισκέπτες</t>
    </r>
  </si>
  <si>
    <t>Κατά την αυτοψία διαπιστώνεται ότι ο καθαρισμός και η απολύμανση πραγματοποιούνται σύμφωνα με το πρόγραμμα</t>
  </si>
  <si>
    <r>
      <t xml:space="preserve">Τα εργαλεία καθαρισμού είναι  χρωματικά κωδικοποιημένα ή με ισοδύναμο τρόπο </t>
    </r>
    <r>
      <rPr>
        <sz val="10"/>
        <color theme="1"/>
        <rFont val="Calibri"/>
        <family val="2"/>
        <charset val="161"/>
      </rPr>
      <t>σαφώς / εμφανώς διαχωρισμένα</t>
    </r>
    <r>
      <rPr>
        <sz val="10"/>
        <color theme="1"/>
        <rFont val="Calibri"/>
        <family val="2"/>
      </rPr>
      <t xml:space="preserve"> (αποφεύγεται η διασταυρούμενη επιμόλυνση)</t>
    </r>
  </si>
  <si>
    <t>Τα εργαλεία καθαρισμού είναι σε καλή κατάσταση και υπάρχουν οδηγίες/ το προσωπικό γνωρίζει πώς να τα καθαρίσει, να τα απολυμάνει, να τα στεγνώσει και να τα αποθηκεύσει.</t>
  </si>
  <si>
    <t>Τηρείται αρχείο ότι πραγματοποιείται τακτικά απεντόμωση/μυοκτονία από νομίμως λειτουργούσα εταιρία σύμφωνα με την υα 47829/2017 (Β΄ 2161)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</si>
</sst>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6">
    <font>
      <sz val="12"/>
      <color theme="1"/>
      <name val="Calibri"/>
      <family val="2"/>
      <scheme val="minor"/>
    </font>
    <font>
      <sz val="10"/>
      <color theme="1"/>
      <name val="Calibri"/>
      <family val="2"/>
      <scheme val="minor"/>
    </font>
    <font>
      <b/>
      <sz val="10"/>
      <color theme="1"/>
      <name val="Calibri"/>
      <family val="2"/>
      <scheme val="minor"/>
    </font>
    <font>
      <b/>
      <sz val="12"/>
      <color theme="1"/>
      <name val="Calibri"/>
      <family val="2"/>
      <scheme val="minor"/>
    </font>
    <font>
      <b/>
      <sz val="10"/>
      <color rgb="FF000000"/>
      <name val="Calibri"/>
      <family val="2"/>
      <scheme val="minor"/>
    </font>
    <font>
      <b/>
      <u/>
      <sz val="10"/>
      <color theme="1"/>
      <name val="Calibri"/>
      <family val="2"/>
      <scheme val="minor"/>
    </font>
    <font>
      <b/>
      <sz val="10"/>
      <name val="Calibri"/>
      <family val="2"/>
      <scheme val="minor"/>
    </font>
    <font>
      <sz val="5.5"/>
      <color theme="1"/>
      <name val="Calibri"/>
      <family val="2"/>
      <scheme val="minor"/>
    </font>
    <font>
      <sz val="10"/>
      <color rgb="FF000000"/>
      <name val="Calibri"/>
      <family val="2"/>
      <scheme val="minor"/>
    </font>
    <font>
      <b/>
      <sz val="8"/>
      <color theme="1"/>
      <name val="Calibri"/>
      <family val="2"/>
      <scheme val="minor"/>
    </font>
    <font>
      <b/>
      <sz val="9"/>
      <color theme="1"/>
      <name val="Calibri"/>
      <family val="2"/>
      <scheme val="minor"/>
    </font>
    <font>
      <b/>
      <sz val="7.5"/>
      <color theme="1"/>
      <name val="Calibri"/>
      <family val="2"/>
      <scheme val="minor"/>
    </font>
    <font>
      <b/>
      <sz val="11"/>
      <color theme="1"/>
      <name val="Calibri"/>
      <family val="2"/>
      <scheme val="minor"/>
    </font>
    <font>
      <sz val="7.5"/>
      <color theme="1"/>
      <name val="Calibri"/>
      <family val="2"/>
      <scheme val="minor"/>
    </font>
    <font>
      <sz val="8"/>
      <color theme="1"/>
      <name val="Calibri"/>
      <family val="2"/>
      <scheme val="minor"/>
    </font>
    <font>
      <sz val="3"/>
      <color theme="1"/>
      <name val="Calibri"/>
      <family val="2"/>
      <scheme val="minor"/>
    </font>
    <font>
      <sz val="10"/>
      <color theme="1"/>
      <name val="Calibri"/>
      <family val="2"/>
    </font>
    <font>
      <sz val="10"/>
      <color rgb="FFFF0000"/>
      <name val="Calibri (Body)_x0000_"/>
    </font>
    <font>
      <sz val="10"/>
      <color rgb="FFFF0000"/>
      <name val="Calibri"/>
      <family val="2"/>
      <scheme val="minor"/>
    </font>
    <font>
      <sz val="10"/>
      <color rgb="FFFF0000"/>
      <name val="Calibri"/>
      <family val="2"/>
      <charset val="161"/>
      <scheme val="minor"/>
    </font>
    <font>
      <sz val="10"/>
      <color rgb="FFFF0000"/>
      <name val="Calibri"/>
      <family val="2"/>
    </font>
    <font>
      <sz val="10"/>
      <name val="Calibri (Body)_x0000_"/>
      <charset val="161"/>
    </font>
    <font>
      <sz val="10"/>
      <name val="Calibri"/>
      <family val="2"/>
      <charset val="161"/>
      <scheme val="minor"/>
    </font>
    <font>
      <sz val="10"/>
      <name val="Calibri"/>
      <family val="2"/>
      <scheme val="minor"/>
    </font>
    <font>
      <sz val="10"/>
      <name val="Calibri (Body)_x0000_"/>
    </font>
    <font>
      <sz val="10"/>
      <name val="Calibri"/>
      <family val="2"/>
      <charset val="161"/>
    </font>
    <font>
      <sz val="10"/>
      <color theme="1"/>
      <name val="Calibri"/>
      <family val="2"/>
      <charset val="161"/>
    </font>
    <font>
      <sz val="10"/>
      <color theme="1"/>
      <name val="Calibri"/>
      <family val="2"/>
      <charset val="161"/>
      <scheme val="minor"/>
    </font>
    <font>
      <b/>
      <sz val="10"/>
      <color theme="1"/>
      <name val="Calibri"/>
      <family val="2"/>
      <charset val="161"/>
      <scheme val="minor"/>
    </font>
    <font>
      <sz val="12"/>
      <color rgb="FF006100"/>
      <name val="Calibri"/>
      <family val="2"/>
      <scheme val="minor"/>
    </font>
    <font>
      <sz val="12"/>
      <color rgb="FF9C0006"/>
      <name val="Calibri"/>
      <family val="2"/>
      <scheme val="minor"/>
    </font>
    <font>
      <sz val="12"/>
      <color rgb="FF9C5700"/>
      <name val="Calibri"/>
      <family val="2"/>
      <scheme val="minor"/>
    </font>
    <font>
      <b/>
      <sz val="10"/>
      <color rgb="FFFF0000"/>
      <name val="Calibri"/>
      <family val="2"/>
      <charset val="161"/>
      <scheme val="minor"/>
    </font>
    <font>
      <sz val="10"/>
      <name val="Calibri"/>
      <family val="2"/>
    </font>
    <font>
      <sz val="12"/>
      <name val="Calibri"/>
      <family val="2"/>
      <scheme val="minor"/>
    </font>
    <font>
      <b/>
      <sz val="10"/>
      <color rgb="FFFF0000"/>
      <name val="Calibri"/>
      <family val="2"/>
      <scheme val="minor"/>
    </font>
  </fonts>
  <fills count="20">
    <fill>
      <patternFill patternType="none"/>
    </fill>
    <fill>
      <patternFill patternType="gray125"/>
    </fill>
    <fill>
      <patternFill patternType="solid">
        <fgColor rgb="FFCCFFCC"/>
        <bgColor indexed="64"/>
      </patternFill>
    </fill>
    <fill>
      <patternFill patternType="solid">
        <fgColor rgb="FFBDD6EE"/>
        <bgColor indexed="64"/>
      </patternFill>
    </fill>
    <fill>
      <patternFill patternType="solid">
        <fgColor rgb="FFD9D9D9"/>
        <bgColor indexed="64"/>
      </patternFill>
    </fill>
    <fill>
      <patternFill patternType="solid">
        <fgColor rgb="FFFFFFFF"/>
        <bgColor indexed="64"/>
      </patternFill>
    </fill>
    <fill>
      <patternFill patternType="solid">
        <fgColor theme="2" tint="-9.9978637043366805E-2"/>
        <bgColor indexed="64"/>
      </patternFill>
    </fill>
    <fill>
      <patternFill patternType="solid">
        <fgColor theme="4" tint="0.79998168889431442"/>
        <bgColor indexed="64"/>
      </patternFill>
    </fill>
    <fill>
      <patternFill patternType="solid">
        <fgColor theme="8" tint="0.59999389629810485"/>
        <bgColor indexed="64"/>
      </patternFill>
    </fill>
    <fill>
      <patternFill patternType="solid">
        <fgColor theme="2"/>
        <bgColor indexed="64"/>
      </patternFill>
    </fill>
    <fill>
      <patternFill patternType="solid">
        <fgColor rgb="FFD9E2F3"/>
        <bgColor indexed="64"/>
      </patternFill>
    </fill>
    <fill>
      <patternFill patternType="solid">
        <fgColor theme="0"/>
        <bgColor indexed="64"/>
      </patternFill>
    </fill>
    <fill>
      <patternFill patternType="solid">
        <fgColor rgb="FFD0CECE"/>
        <bgColor indexed="64"/>
      </patternFill>
    </fill>
    <fill>
      <patternFill patternType="solid">
        <fgColor theme="0" tint="-0.14999847407452621"/>
        <bgColor indexed="64"/>
      </patternFill>
    </fill>
    <fill>
      <patternFill patternType="solid">
        <fgColor rgb="FFCCFFCD"/>
        <bgColor indexed="64"/>
      </patternFill>
    </fill>
    <fill>
      <patternFill patternType="solid">
        <fgColor theme="7" tint="0.79998168889431442"/>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theme="6" tint="0.39997558519241921"/>
        <bgColor indexed="64"/>
      </patternFill>
    </fill>
  </fills>
  <borders count="53">
    <border>
      <left/>
      <right/>
      <top/>
      <bottom/>
      <diagonal/>
    </border>
    <border>
      <left/>
      <right/>
      <top/>
      <bottom style="medium">
        <color indexed="64"/>
      </bottom>
      <diagonal/>
    </border>
    <border>
      <left style="medium">
        <color indexed="64"/>
      </left>
      <right style="medium">
        <color indexed="64"/>
      </right>
      <top/>
      <bottom style="medium">
        <color indexed="64"/>
      </bottom>
      <diagonal/>
    </border>
    <border>
      <left/>
      <right style="medium">
        <color indexed="64"/>
      </right>
      <top style="medium">
        <color indexed="64"/>
      </top>
      <bottom style="medium">
        <color indexed="64"/>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rgb="FF000000"/>
      </right>
      <top/>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style="medium">
        <color indexed="64"/>
      </left>
      <right/>
      <top/>
      <bottom/>
      <diagonal/>
    </border>
    <border>
      <left/>
      <right style="medium">
        <color rgb="FF000000"/>
      </right>
      <top style="medium">
        <color indexed="64"/>
      </top>
      <bottom/>
      <diagonal/>
    </border>
    <border>
      <left style="medium">
        <color rgb="FF000000"/>
      </left>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thick">
        <color indexed="64"/>
      </left>
      <right style="thick">
        <color indexed="64"/>
      </right>
      <top style="thick">
        <color indexed="64"/>
      </top>
      <bottom style="thick">
        <color indexed="64"/>
      </bottom>
      <diagonal/>
    </border>
    <border>
      <left style="thin">
        <color indexed="64"/>
      </left>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bottom style="thin">
        <color indexed="64"/>
      </bottom>
      <diagonal/>
    </border>
    <border>
      <left style="medium">
        <color rgb="FF000000"/>
      </left>
      <right style="medium">
        <color rgb="FF000000"/>
      </right>
      <top/>
      <bottom style="medium">
        <color rgb="FF000000"/>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style="medium">
        <color rgb="FF000000"/>
      </left>
      <right style="medium">
        <color indexed="64"/>
      </right>
      <top/>
      <bottom style="medium">
        <color rgb="FF000000"/>
      </bottom>
      <diagonal/>
    </border>
    <border>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diagonal/>
    </border>
    <border>
      <left style="medium">
        <color indexed="64"/>
      </left>
      <right/>
      <top/>
      <bottom style="medium">
        <color indexed="64"/>
      </bottom>
      <diagonal/>
    </border>
    <border>
      <left/>
      <right style="medium">
        <color indexed="64"/>
      </right>
      <top/>
      <bottom style="medium">
        <color indexed="64"/>
      </bottom>
      <diagonal/>
    </border>
  </borders>
  <cellStyleXfs count="4">
    <xf numFmtId="0" fontId="0" fillId="0" borderId="0"/>
    <xf numFmtId="0" fontId="29" fillId="16" borderId="0" applyNumberFormat="0" applyBorder="0" applyAlignment="0" applyProtection="0"/>
    <xf numFmtId="0" fontId="30" fillId="17" borderId="0" applyNumberFormat="0" applyBorder="0" applyAlignment="0" applyProtection="0"/>
    <xf numFmtId="0" fontId="31" fillId="18" borderId="0" applyNumberFormat="0" applyBorder="0" applyAlignment="0" applyProtection="0"/>
  </cellStyleXfs>
  <cellXfs count="304">
    <xf numFmtId="0" fontId="0" fillId="0" borderId="0" xfId="0"/>
    <xf numFmtId="0" fontId="1" fillId="0" borderId="0" xfId="0" applyFont="1" applyAlignment="1">
      <alignment horizontal="left" vertical="center"/>
    </xf>
    <xf numFmtId="0" fontId="2" fillId="0" borderId="0" xfId="0" applyFont="1" applyAlignment="1">
      <alignment horizontal="left" vertical="center"/>
    </xf>
    <xf numFmtId="0" fontId="2" fillId="8" borderId="26" xfId="0" applyFont="1" applyFill="1" applyBorder="1" applyAlignment="1">
      <alignment horizontal="left" vertical="center"/>
    </xf>
    <xf numFmtId="0" fontId="2" fillId="7" borderId="26" xfId="0" applyFont="1" applyFill="1" applyBorder="1" applyAlignment="1">
      <alignment horizontal="left" vertical="center"/>
    </xf>
    <xf numFmtId="0" fontId="1" fillId="0" borderId="0" xfId="0" applyFont="1" applyAlignment="1">
      <alignment vertical="center"/>
    </xf>
    <xf numFmtId="0" fontId="1" fillId="0" borderId="0" xfId="0" applyFont="1" applyAlignment="1">
      <alignment horizontal="center" vertical="center"/>
    </xf>
    <xf numFmtId="0" fontId="1" fillId="0" borderId="0" xfId="0" applyFont="1" applyAlignment="1">
      <alignment vertical="center" wrapText="1"/>
    </xf>
    <xf numFmtId="0" fontId="0" fillId="0" borderId="0" xfId="0" applyAlignment="1">
      <alignment vertical="center" wrapText="1"/>
    </xf>
    <xf numFmtId="0" fontId="1" fillId="0" borderId="1" xfId="0" applyFont="1" applyBorder="1" applyAlignment="1">
      <alignment vertical="center" wrapText="1"/>
    </xf>
    <xf numFmtId="0" fontId="0" fillId="0" borderId="1" xfId="0" applyBorder="1"/>
    <xf numFmtId="0" fontId="1" fillId="0" borderId="9" xfId="0" applyFont="1" applyBorder="1" applyAlignment="1">
      <alignment vertical="center" wrapText="1"/>
    </xf>
    <xf numFmtId="0" fontId="1" fillId="0" borderId="9" xfId="0" applyFont="1" applyBorder="1" applyAlignment="1">
      <alignment horizontal="center" vertical="center"/>
    </xf>
    <xf numFmtId="0" fontId="2" fillId="0" borderId="0" xfId="0" applyFont="1" applyAlignment="1">
      <alignment vertical="center" wrapText="1"/>
    </xf>
    <xf numFmtId="0" fontId="4" fillId="2" borderId="7" xfId="0" applyFont="1" applyFill="1" applyBorder="1" applyAlignment="1">
      <alignment horizontal="center" vertical="center"/>
    </xf>
    <xf numFmtId="0" fontId="1" fillId="0" borderId="2" xfId="0" applyFont="1" applyBorder="1" applyAlignment="1">
      <alignment horizontal="center" vertical="center"/>
    </xf>
    <xf numFmtId="0" fontId="4" fillId="2" borderId="2" xfId="0" applyFont="1" applyFill="1" applyBorder="1" applyAlignment="1">
      <alignment horizontal="center" vertical="center"/>
    </xf>
    <xf numFmtId="0" fontId="1" fillId="0" borderId="7" xfId="0" applyFont="1" applyBorder="1" applyAlignment="1">
      <alignment horizontal="center" vertical="center"/>
    </xf>
    <xf numFmtId="0" fontId="6" fillId="3" borderId="29" xfId="0" applyFont="1" applyFill="1" applyBorder="1" applyAlignment="1">
      <alignment horizontal="left" vertical="center" wrapText="1"/>
    </xf>
    <xf numFmtId="0" fontId="4" fillId="6" borderId="27" xfId="0" applyFont="1" applyFill="1" applyBorder="1" applyAlignment="1">
      <alignment horizontal="left" vertical="center" wrapText="1"/>
    </xf>
    <xf numFmtId="0" fontId="7" fillId="0" borderId="0" xfId="0" applyFont="1" applyAlignment="1">
      <alignment horizontal="left" vertical="center" wrapText="1"/>
    </xf>
    <xf numFmtId="0" fontId="1" fillId="0" borderId="27" xfId="0" applyFont="1" applyBorder="1" applyAlignment="1">
      <alignment horizontal="left" vertical="center" wrapText="1"/>
    </xf>
    <xf numFmtId="0" fontId="8" fillId="5" borderId="27" xfId="0" applyFont="1" applyFill="1" applyBorder="1" applyAlignment="1">
      <alignment horizontal="left" vertical="center" wrapText="1"/>
    </xf>
    <xf numFmtId="10" fontId="9" fillId="6" borderId="16" xfId="0" applyNumberFormat="1" applyFont="1" applyFill="1" applyBorder="1" applyAlignment="1">
      <alignment vertical="center"/>
    </xf>
    <xf numFmtId="0" fontId="8" fillId="5" borderId="0" xfId="0" applyFont="1" applyFill="1" applyAlignment="1">
      <alignment horizontal="left" vertical="center" wrapText="1"/>
    </xf>
    <xf numFmtId="0" fontId="4" fillId="4" borderId="27" xfId="0" applyFont="1" applyFill="1" applyBorder="1" applyAlignment="1">
      <alignment horizontal="left" vertical="center" wrapText="1"/>
    </xf>
    <xf numFmtId="0" fontId="1" fillId="0" borderId="0" xfId="0" applyFont="1" applyAlignment="1">
      <alignment horizontal="left" vertical="center" wrapText="1"/>
    </xf>
    <xf numFmtId="0" fontId="2" fillId="9" borderId="27" xfId="0" applyFont="1" applyFill="1" applyBorder="1" applyAlignment="1">
      <alignment horizontal="left" vertical="center" wrapText="1"/>
    </xf>
    <xf numFmtId="0" fontId="0" fillId="13" borderId="16" xfId="0" applyFill="1" applyBorder="1" applyAlignment="1">
      <alignment vertical="center"/>
    </xf>
    <xf numFmtId="0" fontId="10" fillId="0" borderId="0" xfId="0" applyFont="1" applyAlignment="1">
      <alignment vertical="center" wrapText="1"/>
    </xf>
    <xf numFmtId="0" fontId="10" fillId="10" borderId="18" xfId="0" applyFont="1" applyFill="1" applyBorder="1" applyAlignment="1">
      <alignment vertical="center" wrapText="1"/>
    </xf>
    <xf numFmtId="0" fontId="11" fillId="0" borderId="0" xfId="0" applyFont="1" applyAlignment="1">
      <alignment vertical="center" wrapText="1"/>
    </xf>
    <xf numFmtId="0" fontId="10" fillId="10" borderId="33" xfId="0" applyFont="1" applyFill="1" applyBorder="1" applyAlignment="1">
      <alignment vertical="center" wrapText="1"/>
    </xf>
    <xf numFmtId="0" fontId="14" fillId="0" borderId="16" xfId="0" applyFont="1" applyBorder="1" applyAlignment="1">
      <alignment horizontal="left" vertical="center"/>
    </xf>
    <xf numFmtId="0" fontId="1" fillId="11" borderId="27" xfId="0" applyFont="1" applyFill="1" applyBorder="1" applyAlignment="1">
      <alignment horizontal="left" vertical="center" wrapText="1"/>
    </xf>
    <xf numFmtId="0" fontId="10" fillId="10" borderId="19" xfId="0" applyFont="1" applyFill="1" applyBorder="1" applyAlignment="1">
      <alignment vertical="center" wrapText="1"/>
    </xf>
    <xf numFmtId="0" fontId="10" fillId="10" borderId="42" xfId="0" applyFont="1" applyFill="1" applyBorder="1" applyAlignment="1">
      <alignment vertical="center" wrapText="1"/>
    </xf>
    <xf numFmtId="0" fontId="2" fillId="6" borderId="31" xfId="0" applyFont="1" applyFill="1" applyBorder="1" applyAlignment="1">
      <alignment horizontal="left" vertical="center" wrapText="1"/>
    </xf>
    <xf numFmtId="0" fontId="9" fillId="6" borderId="45" xfId="0" applyFont="1" applyFill="1" applyBorder="1" applyAlignment="1">
      <alignment vertical="center"/>
    </xf>
    <xf numFmtId="0" fontId="0" fillId="13" borderId="47" xfId="0" applyFill="1" applyBorder="1" applyAlignment="1">
      <alignment vertical="center"/>
    </xf>
    <xf numFmtId="0" fontId="12" fillId="0" borderId="0" xfId="0" applyFont="1" applyAlignment="1">
      <alignment horizontal="center" vertical="center" wrapText="1"/>
    </xf>
    <xf numFmtId="0" fontId="12" fillId="0" borderId="0" xfId="0" applyFont="1" applyAlignment="1">
      <alignment horizontal="center" vertical="center"/>
    </xf>
    <xf numFmtId="0" fontId="1" fillId="0" borderId="16" xfId="0" applyFont="1" applyBorder="1" applyAlignment="1">
      <alignment horizontal="center" vertical="center"/>
    </xf>
    <xf numFmtId="0" fontId="1" fillId="0" borderId="16" xfId="0" applyFont="1" applyBorder="1" applyAlignment="1">
      <alignment horizontal="center" vertical="center" wrapText="1"/>
    </xf>
    <xf numFmtId="0" fontId="1" fillId="0" borderId="28" xfId="0" applyFont="1" applyBorder="1" applyAlignment="1">
      <alignment horizontal="center" vertical="center" wrapText="1"/>
    </xf>
    <xf numFmtId="0" fontId="23" fillId="0" borderId="16" xfId="0" applyFont="1" applyBorder="1" applyAlignment="1">
      <alignment horizontal="center" vertical="center"/>
    </xf>
    <xf numFmtId="0" fontId="23" fillId="0" borderId="17" xfId="0" applyFont="1" applyBorder="1" applyAlignment="1">
      <alignment horizontal="center" vertical="center"/>
    </xf>
    <xf numFmtId="0" fontId="1" fillId="0" borderId="17" xfId="0" applyFont="1" applyBorder="1" applyAlignment="1">
      <alignment horizontal="center" vertical="center"/>
    </xf>
    <xf numFmtId="0" fontId="4" fillId="12" borderId="38" xfId="0" applyFont="1" applyFill="1" applyBorder="1" applyAlignment="1">
      <alignment horizontal="center" vertical="center" wrapText="1"/>
    </xf>
    <xf numFmtId="0" fontId="2" fillId="6" borderId="16" xfId="0" applyFont="1" applyFill="1" applyBorder="1" applyAlignment="1">
      <alignment horizontal="center" vertical="center" wrapText="1"/>
    </xf>
    <xf numFmtId="0" fontId="2" fillId="6" borderId="28" xfId="0" applyFont="1" applyFill="1" applyBorder="1" applyAlignment="1">
      <alignment horizontal="center" vertical="center" wrapText="1"/>
    </xf>
    <xf numFmtId="0" fontId="2" fillId="9" borderId="16" xfId="0" applyFont="1" applyFill="1" applyBorder="1" applyAlignment="1">
      <alignment horizontal="center" vertical="center" wrapText="1"/>
    </xf>
    <xf numFmtId="0" fontId="2" fillId="9" borderId="28" xfId="0" applyFont="1" applyFill="1" applyBorder="1" applyAlignment="1">
      <alignment horizontal="center" vertical="center" wrapText="1"/>
    </xf>
    <xf numFmtId="0" fontId="1" fillId="0" borderId="17" xfId="0" applyFont="1" applyBorder="1" applyAlignment="1">
      <alignment horizontal="center" vertical="center" wrapText="1"/>
    </xf>
    <xf numFmtId="0" fontId="2" fillId="6" borderId="46" xfId="0" applyFont="1" applyFill="1" applyBorder="1" applyAlignment="1">
      <alignment horizontal="left" vertical="center" wrapText="1"/>
    </xf>
    <xf numFmtId="0" fontId="3" fillId="15" borderId="20" xfId="0" applyFont="1" applyFill="1" applyBorder="1"/>
    <xf numFmtId="0" fontId="3" fillId="15" borderId="21" xfId="0" applyFont="1" applyFill="1" applyBorder="1"/>
    <xf numFmtId="0" fontId="0" fillId="15" borderId="21" xfId="0" applyFill="1" applyBorder="1"/>
    <xf numFmtId="0" fontId="0" fillId="15" borderId="22" xfId="0" applyFill="1" applyBorder="1"/>
    <xf numFmtId="0" fontId="2" fillId="15" borderId="48" xfId="0" applyFont="1" applyFill="1" applyBorder="1" applyAlignment="1">
      <alignment horizontal="left" vertical="center"/>
    </xf>
    <xf numFmtId="0" fontId="2" fillId="15" borderId="0" xfId="0" applyFont="1" applyFill="1" applyAlignment="1">
      <alignment horizontal="left" vertical="center"/>
    </xf>
    <xf numFmtId="0" fontId="0" fillId="15" borderId="0" xfId="0" applyFill="1"/>
    <xf numFmtId="0" fontId="0" fillId="15" borderId="49" xfId="0" applyFill="1" applyBorder="1"/>
    <xf numFmtId="0" fontId="2" fillId="15" borderId="23" xfId="0" applyFont="1" applyFill="1" applyBorder="1" applyAlignment="1">
      <alignment horizontal="left" vertical="center"/>
    </xf>
    <xf numFmtId="0" fontId="1" fillId="15" borderId="24" xfId="0" applyFont="1" applyFill="1" applyBorder="1" applyAlignment="1">
      <alignment horizontal="left" vertical="center"/>
    </xf>
    <xf numFmtId="0" fontId="0" fillId="15" borderId="24" xfId="0" applyFill="1" applyBorder="1"/>
    <xf numFmtId="0" fontId="0" fillId="15" borderId="25" xfId="0" applyFill="1" applyBorder="1"/>
    <xf numFmtId="0" fontId="30" fillId="17" borderId="0" xfId="2" applyAlignment="1">
      <alignment horizontal="center" vertical="center"/>
    </xf>
    <xf numFmtId="0" fontId="31" fillId="18" borderId="0" xfId="3" applyAlignment="1">
      <alignment horizontal="center" vertical="center"/>
    </xf>
    <xf numFmtId="0" fontId="29" fillId="16" borderId="0" xfId="1" applyAlignment="1">
      <alignment horizontal="center" vertical="center"/>
    </xf>
    <xf numFmtId="0" fontId="0" fillId="0" borderId="0" xfId="0" applyAlignment="1">
      <alignment horizontal="left" vertical="center"/>
    </xf>
    <xf numFmtId="0" fontId="0" fillId="0" borderId="0" xfId="0" applyAlignment="1">
      <alignment horizontal="left" vertical="center" wrapText="1"/>
    </xf>
    <xf numFmtId="0" fontId="3" fillId="0" borderId="0" xfId="0" applyFont="1" applyAlignment="1">
      <alignment horizontal="left" vertical="center"/>
    </xf>
    <xf numFmtId="0" fontId="3" fillId="0" borderId="0" xfId="0" applyFont="1" applyAlignment="1">
      <alignment horizontal="center" vertical="center"/>
    </xf>
    <xf numFmtId="0" fontId="32" fillId="0" borderId="0" xfId="0" applyFont="1" applyAlignment="1">
      <alignment horizontal="left" vertical="center"/>
    </xf>
    <xf numFmtId="0" fontId="1" fillId="11" borderId="16" xfId="0" applyFont="1" applyFill="1" applyBorder="1" applyAlignment="1">
      <alignment horizontal="center" vertical="center"/>
    </xf>
    <xf numFmtId="0" fontId="1" fillId="11" borderId="17" xfId="0" applyFont="1" applyFill="1" applyBorder="1" applyAlignment="1">
      <alignment horizontal="center" vertical="center"/>
    </xf>
    <xf numFmtId="0" fontId="1" fillId="11" borderId="28" xfId="0" applyFont="1" applyFill="1" applyBorder="1" applyAlignment="1">
      <alignment horizontal="center" vertical="center" wrapText="1"/>
    </xf>
    <xf numFmtId="0" fontId="1" fillId="11" borderId="0" xfId="0" applyFont="1" applyFill="1" applyAlignment="1">
      <alignment horizontal="left" vertical="center"/>
    </xf>
    <xf numFmtId="0" fontId="0" fillId="11" borderId="0" xfId="0" applyFill="1"/>
    <xf numFmtId="0" fontId="23" fillId="0" borderId="27" xfId="0" applyFont="1" applyBorder="1" applyAlignment="1">
      <alignment horizontal="left" vertical="center" wrapText="1"/>
    </xf>
    <xf numFmtId="0" fontId="23" fillId="0" borderId="28" xfId="0" applyFont="1" applyBorder="1" applyAlignment="1">
      <alignment horizontal="center" vertical="center" wrapText="1"/>
    </xf>
    <xf numFmtId="0" fontId="6" fillId="0" borderId="0" xfId="0" applyFont="1" applyAlignment="1">
      <alignment horizontal="left" vertical="center"/>
    </xf>
    <xf numFmtId="0" fontId="23" fillId="0" borderId="0" xfId="0" applyFont="1" applyAlignment="1">
      <alignment horizontal="left" vertical="center"/>
    </xf>
    <xf numFmtId="0" fontId="34" fillId="0" borderId="0" xfId="0" applyFont="1"/>
    <xf numFmtId="0" fontId="35" fillId="0" borderId="0" xfId="0" applyFont="1" applyAlignment="1">
      <alignment vertical="center"/>
    </xf>
    <xf numFmtId="0" fontId="4" fillId="19" borderId="43" xfId="0" applyFont="1" applyFill="1" applyBorder="1" applyAlignment="1">
      <alignment horizontal="center" vertical="center" wrapText="1"/>
    </xf>
    <xf numFmtId="0" fontId="1" fillId="11" borderId="31" xfId="0" applyFont="1" applyFill="1" applyBorder="1" applyAlignment="1">
      <alignment horizontal="left" vertical="center" wrapText="1"/>
    </xf>
    <xf numFmtId="0" fontId="1" fillId="11" borderId="16" xfId="0" applyFont="1" applyFill="1" applyBorder="1" applyAlignment="1">
      <alignment horizontal="center" vertical="center" wrapText="1"/>
    </xf>
    <xf numFmtId="0" fontId="13" fillId="0" borderId="16" xfId="0" applyFont="1" applyBorder="1" applyAlignment="1">
      <alignment horizontal="left" vertical="center" wrapText="1"/>
    </xf>
    <xf numFmtId="0" fontId="11" fillId="0" borderId="16" xfId="0" applyFont="1" applyBorder="1" applyAlignment="1">
      <alignment horizontal="center" vertical="center" wrapText="1"/>
    </xf>
    <xf numFmtId="0" fontId="13" fillId="0" borderId="16" xfId="0" applyFont="1" applyBorder="1" applyAlignment="1">
      <alignment horizontal="center" vertical="center"/>
    </xf>
    <xf numFmtId="0" fontId="11" fillId="0" borderId="19" xfId="0" applyFont="1" applyBorder="1" applyAlignment="1">
      <alignment horizontal="center" vertical="center" wrapText="1"/>
    </xf>
    <xf numFmtId="0" fontId="13" fillId="0" borderId="37" xfId="0" applyFont="1" applyBorder="1" applyAlignment="1">
      <alignment horizontal="left" vertical="center" wrapText="1"/>
    </xf>
    <xf numFmtId="0" fontId="13" fillId="0" borderId="37" xfId="0" applyFont="1" applyBorder="1" applyAlignment="1">
      <alignment horizontal="center" vertical="center"/>
    </xf>
    <xf numFmtId="0" fontId="25" fillId="0" borderId="16" xfId="0" applyFont="1" applyBorder="1" applyAlignment="1">
      <alignment horizontal="center" vertical="center"/>
      <extLst>
        <ext xmlns:xfpb="http://schemas.microsoft.com/office/spreadsheetml/2022/featurepropertybag" uri="{C7286773-470A-42A8-94C5-96B5CB345126}">
          <xfpb:xfComplement i="0"/>
        </ext>
      </extLst>
    </xf>
    <xf numFmtId="0" fontId="25" fillId="11" borderId="16" xfId="0" applyFont="1" applyFill="1" applyBorder="1" applyAlignment="1">
      <alignment horizontal="center" vertical="center"/>
      <extLst>
        <ext xmlns:xfpb="http://schemas.microsoft.com/office/spreadsheetml/2022/featurepropertybag" uri="{C7286773-470A-42A8-94C5-96B5CB345126}">
          <xfpb:xfComplement i="0"/>
        </ext>
      </extLst>
    </xf>
    <xf numFmtId="0" fontId="1" fillId="15" borderId="0" xfId="0" applyFont="1" applyFill="1" applyAlignment="1">
      <alignment horizontal="center" vertical="center" wrapText="1"/>
    </xf>
    <xf numFmtId="0" fontId="1" fillId="11" borderId="0" xfId="0" applyFont="1" applyFill="1" applyAlignment="1">
      <alignment horizontal="left" vertical="center" wrapText="1"/>
    </xf>
    <xf numFmtId="0" fontId="0" fillId="0" borderId="0" xfId="0" applyAlignment="1">
      <alignment horizontal="left" vertical="top" wrapText="1"/>
    </xf>
    <xf numFmtId="0" fontId="1" fillId="11" borderId="0" xfId="0" applyFont="1" applyFill="1" applyAlignment="1">
      <alignment horizontal="left" vertical="center"/>
      <extLst>
        <ext xmlns:xfpb="http://schemas.microsoft.com/office/spreadsheetml/2022/featurepropertybag" uri="{C7286773-470A-42A8-94C5-96B5CB345126}">
          <xfpb:xfComplement i="0"/>
        </ext>
      </extLst>
    </xf>
    <xf numFmtId="0" fontId="0" fillId="0" borderId="12" xfId="0" applyBorder="1" applyAlignment="1">
      <alignment horizontal="left" vertical="top" wrapText="1"/>
    </xf>
    <xf numFmtId="0" fontId="0" fillId="0" borderId="5" xfId="0" applyBorder="1" applyAlignment="1">
      <alignment horizontal="left" vertical="top" wrapText="1"/>
    </xf>
    <xf numFmtId="0" fontId="0" fillId="0" borderId="13" xfId="0" applyBorder="1" applyAlignment="1">
      <alignment horizontal="left" vertical="top" wrapText="1"/>
    </xf>
    <xf numFmtId="0" fontId="0" fillId="0" borderId="6" xfId="0" applyBorder="1" applyAlignment="1">
      <alignment horizontal="left" vertical="top" wrapText="1"/>
    </xf>
    <xf numFmtId="0" fontId="0" fillId="0" borderId="51" xfId="0" applyBorder="1" applyAlignment="1">
      <alignment horizontal="left" vertical="top" wrapText="1"/>
    </xf>
    <xf numFmtId="0" fontId="0" fillId="0" borderId="52" xfId="0" applyBorder="1" applyAlignment="1">
      <alignment horizontal="left" vertical="top" wrapText="1"/>
    </xf>
    <xf numFmtId="0" fontId="0" fillId="0" borderId="12" xfId="0" applyBorder="1" applyAlignment="1">
      <alignment horizontal="center" vertical="top" wrapText="1"/>
    </xf>
    <xf numFmtId="0" fontId="0" fillId="0" borderId="4" xfId="0" applyBorder="1" applyAlignment="1">
      <alignment horizontal="center" vertical="top" wrapText="1"/>
    </xf>
    <xf numFmtId="0" fontId="0" fillId="0" borderId="5" xfId="0" applyBorder="1" applyAlignment="1">
      <alignment horizontal="center" vertical="top" wrapText="1"/>
    </xf>
    <xf numFmtId="0" fontId="0" fillId="0" borderId="13" xfId="0" applyBorder="1" applyAlignment="1">
      <alignment horizontal="center" vertical="top" wrapText="1"/>
    </xf>
    <xf numFmtId="0" fontId="0" fillId="0" borderId="0" xfId="0" applyAlignment="1">
      <alignment horizontal="center" vertical="top" wrapText="1"/>
    </xf>
    <xf numFmtId="0" fontId="0" fillId="0" borderId="6" xfId="0" applyBorder="1" applyAlignment="1">
      <alignment horizontal="center" vertical="top" wrapText="1"/>
    </xf>
    <xf numFmtId="0" fontId="0" fillId="0" borderId="51" xfId="0" applyBorder="1" applyAlignment="1">
      <alignment horizontal="center" vertical="top" wrapText="1"/>
    </xf>
    <xf numFmtId="0" fontId="0" fillId="0" borderId="1" xfId="0" applyBorder="1" applyAlignment="1">
      <alignment horizontal="center" vertical="top" wrapText="1"/>
    </xf>
    <xf numFmtId="0" fontId="0" fillId="0" borderId="52" xfId="0" applyBorder="1" applyAlignment="1">
      <alignment horizontal="center" vertical="top" wrapText="1"/>
    </xf>
    <xf numFmtId="0" fontId="0" fillId="0" borderId="12" xfId="0" applyBorder="1" applyAlignment="1">
      <alignment horizontal="center" vertical="center" wrapText="1"/>
    </xf>
    <xf numFmtId="0" fontId="0" fillId="0" borderId="4" xfId="0" applyBorder="1" applyAlignment="1">
      <alignment horizontal="center" vertical="center"/>
    </xf>
    <xf numFmtId="0" fontId="0" fillId="0" borderId="5" xfId="0" applyBorder="1" applyAlignment="1">
      <alignment horizontal="center" vertical="center"/>
    </xf>
    <xf numFmtId="0" fontId="0" fillId="0" borderId="13" xfId="0" applyBorder="1" applyAlignment="1">
      <alignment horizontal="center" vertical="center"/>
    </xf>
    <xf numFmtId="0" fontId="0" fillId="0" borderId="0" xfId="0" applyAlignment="1">
      <alignment horizontal="center" vertical="center"/>
    </xf>
    <xf numFmtId="0" fontId="0" fillId="0" borderId="6" xfId="0" applyBorder="1" applyAlignment="1">
      <alignment horizontal="center" vertical="center"/>
    </xf>
    <xf numFmtId="0" fontId="0" fillId="0" borderId="51" xfId="0" applyBorder="1" applyAlignment="1">
      <alignment horizontal="center" vertical="center"/>
    </xf>
    <xf numFmtId="0" fontId="0" fillId="0" borderId="1" xfId="0" applyBorder="1" applyAlignment="1">
      <alignment horizontal="center" vertical="center"/>
    </xf>
    <xf numFmtId="0" fontId="0" fillId="0" borderId="52" xfId="0" applyBorder="1" applyAlignment="1">
      <alignment horizontal="center" vertical="center"/>
    </xf>
    <xf numFmtId="0" fontId="22" fillId="0" borderId="17" xfId="0" applyFont="1" applyBorder="1" applyAlignment="1">
      <alignment horizontal="left" vertical="center" wrapText="1"/>
    </xf>
    <xf numFmtId="0" fontId="22" fillId="0" borderId="18" xfId="0" applyFont="1" applyBorder="1" applyAlignment="1">
      <alignment horizontal="left" vertical="center" wrapText="1"/>
    </xf>
    <xf numFmtId="0" fontId="22" fillId="0" borderId="19" xfId="0" applyFont="1" applyBorder="1" applyAlignment="1">
      <alignment horizontal="left" vertical="center" wrapText="1"/>
    </xf>
    <xf numFmtId="0" fontId="16" fillId="0" borderId="17" xfId="0" applyFont="1" applyBorder="1" applyAlignment="1">
      <alignment horizontal="left" vertical="center" wrapText="1"/>
    </xf>
    <xf numFmtId="0" fontId="16" fillId="0" borderId="18" xfId="0" applyFont="1" applyBorder="1" applyAlignment="1">
      <alignment horizontal="left" vertical="center" wrapText="1"/>
    </xf>
    <xf numFmtId="0" fontId="16" fillId="0" borderId="19" xfId="0" applyFont="1" applyBorder="1" applyAlignment="1">
      <alignment horizontal="left" vertical="center" wrapText="1"/>
    </xf>
    <xf numFmtId="0" fontId="27" fillId="0" borderId="17" xfId="0" applyFont="1" applyBorder="1" applyAlignment="1">
      <alignment horizontal="left" vertical="center" wrapText="1"/>
    </xf>
    <xf numFmtId="0" fontId="1" fillId="0" borderId="18" xfId="0" applyFont="1" applyBorder="1" applyAlignment="1">
      <alignment horizontal="left" vertical="center" wrapText="1"/>
    </xf>
    <xf numFmtId="0" fontId="1" fillId="0" borderId="19" xfId="0" applyFont="1" applyBorder="1" applyAlignment="1">
      <alignment horizontal="left" vertical="center" wrapText="1"/>
    </xf>
    <xf numFmtId="0" fontId="22" fillId="11" borderId="17" xfId="0" applyFont="1" applyFill="1" applyBorder="1" applyAlignment="1">
      <alignment horizontal="left" vertical="center" wrapText="1"/>
    </xf>
    <xf numFmtId="0" fontId="22" fillId="11" borderId="18" xfId="0" applyFont="1" applyFill="1" applyBorder="1" applyAlignment="1">
      <alignment horizontal="left" vertical="center" wrapText="1"/>
    </xf>
    <xf numFmtId="0" fontId="22" fillId="11" borderId="19" xfId="0" applyFont="1" applyFill="1" applyBorder="1" applyAlignment="1">
      <alignment horizontal="left" vertical="center" wrapText="1"/>
    </xf>
    <xf numFmtId="0" fontId="1" fillId="0" borderId="17" xfId="0" applyFont="1" applyBorder="1" applyAlignment="1">
      <alignment vertical="center" wrapText="1"/>
    </xf>
    <xf numFmtId="0" fontId="1" fillId="0" borderId="18" xfId="0" applyFont="1" applyBorder="1" applyAlignment="1">
      <alignment vertical="center" wrapText="1"/>
    </xf>
    <xf numFmtId="0" fontId="1" fillId="0" borderId="19" xfId="0" applyFont="1" applyBorder="1" applyAlignment="1">
      <alignment vertical="center" wrapText="1"/>
    </xf>
    <xf numFmtId="0" fontId="1" fillId="0" borderId="17" xfId="0" applyFont="1" applyBorder="1" applyAlignment="1">
      <alignment horizontal="left" vertical="center" wrapText="1"/>
    </xf>
    <xf numFmtId="10" fontId="2" fillId="6" borderId="16" xfId="0" applyNumberFormat="1" applyFont="1" applyFill="1" applyBorder="1" applyAlignment="1">
      <alignment vertical="center"/>
    </xf>
    <xf numFmtId="0" fontId="1" fillId="5" borderId="16" xfId="0" applyFont="1" applyFill="1" applyBorder="1" applyAlignment="1">
      <alignment horizontal="left" vertical="center" wrapText="1"/>
    </xf>
    <xf numFmtId="0" fontId="22" fillId="11" borderId="16" xfId="0" applyFont="1" applyFill="1" applyBorder="1" applyAlignment="1">
      <alignment horizontal="left" vertical="center" wrapText="1"/>
    </xf>
    <xf numFmtId="0" fontId="18" fillId="11" borderId="16" xfId="0" applyFont="1" applyFill="1" applyBorder="1" applyAlignment="1">
      <alignment horizontal="left" vertical="center" wrapText="1"/>
    </xf>
    <xf numFmtId="0" fontId="25" fillId="11" borderId="17" xfId="0" applyFont="1" applyFill="1" applyBorder="1" applyAlignment="1">
      <alignment horizontal="left" vertical="top" wrapText="1"/>
    </xf>
    <xf numFmtId="0" fontId="20" fillId="11" borderId="18" xfId="0" applyFont="1" applyFill="1" applyBorder="1" applyAlignment="1">
      <alignment horizontal="left" vertical="top" wrapText="1"/>
    </xf>
    <xf numFmtId="0" fontId="20" fillId="11" borderId="19" xfId="0" applyFont="1" applyFill="1" applyBorder="1" applyAlignment="1">
      <alignment horizontal="left" vertical="top" wrapText="1"/>
    </xf>
    <xf numFmtId="0" fontId="33" fillId="0" borderId="16" xfId="0" applyFont="1" applyBorder="1" applyAlignment="1">
      <alignment horizontal="left" vertical="top" wrapText="1"/>
    </xf>
    <xf numFmtId="0" fontId="16" fillId="11" borderId="18" xfId="0" applyFont="1" applyFill="1" applyBorder="1" applyAlignment="1">
      <alignment horizontal="left" vertical="top" wrapText="1"/>
    </xf>
    <xf numFmtId="0" fontId="16" fillId="11" borderId="19" xfId="0" applyFont="1" applyFill="1" applyBorder="1" applyAlignment="1">
      <alignment horizontal="left" vertical="top" wrapText="1"/>
    </xf>
    <xf numFmtId="0" fontId="2" fillId="6" borderId="17" xfId="0" applyFont="1" applyFill="1" applyBorder="1" applyAlignment="1">
      <alignment vertical="center"/>
    </xf>
    <xf numFmtId="0" fontId="2" fillId="6" borderId="18" xfId="0" applyFont="1" applyFill="1" applyBorder="1" applyAlignment="1">
      <alignment vertical="center"/>
    </xf>
    <xf numFmtId="0" fontId="2" fillId="6" borderId="44" xfId="0" applyFont="1" applyFill="1" applyBorder="1" applyAlignment="1">
      <alignment vertical="center"/>
    </xf>
    <xf numFmtId="0" fontId="0" fillId="0" borderId="0" xfId="0" applyAlignment="1">
      <alignment vertical="center" wrapText="1"/>
    </xf>
    <xf numFmtId="0" fontId="2" fillId="0" borderId="0" xfId="0" applyFont="1" applyAlignment="1">
      <alignment horizontal="right" vertical="center" wrapText="1"/>
    </xf>
    <xf numFmtId="0" fontId="16" fillId="0" borderId="17" xfId="0" applyFont="1" applyBorder="1" applyAlignment="1">
      <alignment horizontal="left" vertical="top" wrapText="1"/>
    </xf>
    <xf numFmtId="0" fontId="16" fillId="0" borderId="18" xfId="0" applyFont="1" applyBorder="1" applyAlignment="1">
      <alignment horizontal="left" vertical="top" wrapText="1"/>
    </xf>
    <xf numFmtId="0" fontId="16" fillId="0" borderId="19" xfId="0" applyFont="1" applyBorder="1" applyAlignment="1">
      <alignment horizontal="left" vertical="top" wrapText="1"/>
    </xf>
    <xf numFmtId="0" fontId="1" fillId="11" borderId="8" xfId="0" applyFont="1" applyFill="1" applyBorder="1" applyAlignment="1">
      <alignment horizontal="left" vertical="center"/>
    </xf>
    <xf numFmtId="0" fontId="1" fillId="11" borderId="9" xfId="0" applyFont="1" applyFill="1" applyBorder="1" applyAlignment="1">
      <alignment horizontal="left" vertical="center"/>
    </xf>
    <xf numFmtId="0" fontId="1" fillId="11" borderId="3" xfId="0" applyFont="1" applyFill="1" applyBorder="1" applyAlignment="1">
      <alignment horizontal="left" vertical="center"/>
    </xf>
    <xf numFmtId="0" fontId="6" fillId="3" borderId="36" xfId="0" applyFont="1" applyFill="1" applyBorder="1" applyAlignment="1">
      <alignment horizontal="left" vertical="center" wrapText="1"/>
    </xf>
    <xf numFmtId="0" fontId="6" fillId="3" borderId="39" xfId="0" applyFont="1" applyFill="1" applyBorder="1" applyAlignment="1">
      <alignment horizontal="left" vertical="center" wrapText="1"/>
    </xf>
    <xf numFmtId="0" fontId="6" fillId="3" borderId="40" xfId="0" applyFont="1" applyFill="1" applyBorder="1" applyAlignment="1">
      <alignment horizontal="left" vertical="center" wrapText="1"/>
    </xf>
    <xf numFmtId="0" fontId="4" fillId="6" borderId="37" xfId="0" applyFont="1" applyFill="1" applyBorder="1" applyAlignment="1">
      <alignment horizontal="left" vertical="center" wrapText="1"/>
    </xf>
    <xf numFmtId="0" fontId="28" fillId="6" borderId="20" xfId="0" applyFont="1" applyFill="1" applyBorder="1" applyAlignment="1">
      <alignment horizontal="center" vertical="center"/>
    </xf>
    <xf numFmtId="0" fontId="28" fillId="6" borderId="21" xfId="0" applyFont="1" applyFill="1" applyBorder="1" applyAlignment="1">
      <alignment horizontal="center" vertical="center"/>
    </xf>
    <xf numFmtId="0" fontId="28" fillId="6" borderId="22" xfId="0" applyFont="1" applyFill="1" applyBorder="1" applyAlignment="1">
      <alignment horizontal="center" vertical="center"/>
    </xf>
    <xf numFmtId="0" fontId="28" fillId="6" borderId="23" xfId="0" applyFont="1" applyFill="1" applyBorder="1" applyAlignment="1">
      <alignment horizontal="center" vertical="center"/>
    </xf>
    <xf numFmtId="0" fontId="28" fillId="6" borderId="24" xfId="0" applyFont="1" applyFill="1" applyBorder="1" applyAlignment="1">
      <alignment horizontal="center" vertical="center"/>
    </xf>
    <xf numFmtId="0" fontId="28" fillId="6" borderId="25" xfId="0" applyFont="1" applyFill="1" applyBorder="1" applyAlignment="1">
      <alignment horizontal="center" vertical="center"/>
    </xf>
    <xf numFmtId="0" fontId="2" fillId="6" borderId="45" xfId="0" applyFont="1" applyFill="1" applyBorder="1" applyAlignment="1">
      <alignment vertical="center"/>
    </xf>
    <xf numFmtId="2" fontId="2" fillId="6" borderId="45" xfId="0" applyNumberFormat="1" applyFont="1" applyFill="1" applyBorder="1" applyAlignment="1">
      <alignment vertical="center"/>
    </xf>
    <xf numFmtId="0" fontId="4" fillId="4" borderId="17" xfId="0" applyFont="1" applyFill="1" applyBorder="1" applyAlignment="1">
      <alignment horizontal="left" vertical="center" wrapText="1"/>
    </xf>
    <xf numFmtId="0" fontId="4" fillId="4" borderId="18" xfId="0" applyFont="1" applyFill="1" applyBorder="1" applyAlignment="1">
      <alignment horizontal="left" vertical="center" wrapText="1"/>
    </xf>
    <xf numFmtId="0" fontId="4" fillId="4" borderId="19" xfId="0" applyFont="1" applyFill="1" applyBorder="1" applyAlignment="1">
      <alignment horizontal="left" vertical="center" wrapText="1"/>
    </xf>
    <xf numFmtId="0" fontId="16" fillId="0" borderId="16" xfId="0" applyFont="1" applyBorder="1" applyAlignment="1">
      <alignment horizontal="left" vertical="center" wrapText="1"/>
    </xf>
    <xf numFmtId="0" fontId="8" fillId="5" borderId="17" xfId="0" applyFont="1" applyFill="1" applyBorder="1" applyAlignment="1">
      <alignment horizontal="left" vertical="center" wrapText="1"/>
    </xf>
    <xf numFmtId="0" fontId="8" fillId="5" borderId="18" xfId="0" applyFont="1" applyFill="1" applyBorder="1" applyAlignment="1">
      <alignment horizontal="left" vertical="center" wrapText="1"/>
    </xf>
    <xf numFmtId="0" fontId="8" fillId="5" borderId="19" xfId="0" applyFont="1" applyFill="1" applyBorder="1" applyAlignment="1">
      <alignment horizontal="left" vertical="center" wrapText="1"/>
    </xf>
    <xf numFmtId="0" fontId="2" fillId="14" borderId="35" xfId="0" applyFont="1" applyFill="1" applyBorder="1" applyAlignment="1">
      <alignment horizontal="center" vertical="center" wrapText="1"/>
    </xf>
    <xf numFmtId="0" fontId="2" fillId="14" borderId="9" xfId="0" applyFont="1" applyFill="1" applyBorder="1" applyAlignment="1">
      <alignment horizontal="center" vertical="center" wrapText="1"/>
    </xf>
    <xf numFmtId="0" fontId="2" fillId="14" borderId="3" xfId="0" applyFont="1" applyFill="1" applyBorder="1" applyAlignment="1">
      <alignment horizontal="center" vertical="center" wrapText="1"/>
    </xf>
    <xf numFmtId="0" fontId="1" fillId="0" borderId="11" xfId="0" applyFont="1" applyBorder="1" applyAlignment="1">
      <alignment horizontal="center" vertical="center" wrapText="1"/>
    </xf>
    <xf numFmtId="0" fontId="1" fillId="0" borderId="2" xfId="0" applyFont="1" applyBorder="1" applyAlignment="1">
      <alignment horizontal="center" vertical="center" wrapText="1"/>
    </xf>
    <xf numFmtId="0" fontId="1" fillId="0" borderId="12" xfId="0" applyFont="1" applyBorder="1" applyAlignment="1">
      <alignment vertical="center" wrapText="1"/>
    </xf>
    <xf numFmtId="0" fontId="1" fillId="0" borderId="4" xfId="0" applyFont="1" applyBorder="1" applyAlignment="1">
      <alignment vertical="center" wrapText="1"/>
    </xf>
    <xf numFmtId="0" fontId="1" fillId="0" borderId="14" xfId="0" applyFont="1" applyBorder="1" applyAlignment="1">
      <alignment vertical="center" wrapText="1"/>
    </xf>
    <xf numFmtId="0" fontId="1" fillId="0" borderId="13" xfId="0" applyFont="1" applyBorder="1" applyAlignment="1">
      <alignment vertical="center" wrapText="1"/>
    </xf>
    <xf numFmtId="0" fontId="1" fillId="0" borderId="0" xfId="0" applyFont="1" applyAlignment="1">
      <alignment vertical="center" wrapText="1"/>
    </xf>
    <xf numFmtId="0" fontId="1" fillId="0" borderId="10" xfId="0" applyFont="1" applyBorder="1" applyAlignment="1">
      <alignment vertical="center" wrapText="1"/>
    </xf>
    <xf numFmtId="0" fontId="1" fillId="0" borderId="15" xfId="0" applyFont="1" applyBorder="1" applyAlignment="1">
      <alignment horizontal="justify" vertical="center"/>
    </xf>
    <xf numFmtId="0" fontId="1" fillId="0" borderId="9" xfId="0" applyFont="1" applyBorder="1" applyAlignment="1">
      <alignment horizontal="justify" vertical="center"/>
    </xf>
    <xf numFmtId="0" fontId="1" fillId="0" borderId="3" xfId="0" applyFont="1" applyBorder="1" applyAlignment="1">
      <alignment horizontal="justify" vertical="center"/>
    </xf>
    <xf numFmtId="0" fontId="1" fillId="0" borderId="0" xfId="0" applyFont="1" applyAlignment="1">
      <alignment horizontal="center" vertical="center"/>
    </xf>
    <xf numFmtId="0" fontId="27" fillId="0" borderId="8" xfId="0" applyFont="1" applyBorder="1" applyAlignment="1">
      <alignment vertical="center" wrapText="1"/>
    </xf>
    <xf numFmtId="0" fontId="1" fillId="0" borderId="9" xfId="0" applyFont="1" applyBorder="1" applyAlignment="1">
      <alignment vertical="center" wrapText="1"/>
    </xf>
    <xf numFmtId="0" fontId="1" fillId="0" borderId="3" xfId="0" applyFont="1" applyBorder="1" applyAlignment="1">
      <alignment vertical="center" wrapText="1"/>
    </xf>
    <xf numFmtId="0" fontId="1" fillId="0" borderId="8" xfId="0" applyFont="1" applyBorder="1" applyAlignment="1">
      <alignment horizontal="center" vertical="center"/>
    </xf>
    <xf numFmtId="0" fontId="1" fillId="0" borderId="9" xfId="0" applyFont="1" applyBorder="1" applyAlignment="1">
      <alignment horizontal="center" vertical="center"/>
    </xf>
    <xf numFmtId="0" fontId="1" fillId="0" borderId="3" xfId="0" applyFont="1" applyBorder="1" applyAlignment="1">
      <alignment horizontal="center" vertical="center"/>
    </xf>
    <xf numFmtId="0" fontId="5" fillId="0" borderId="1" xfId="0" applyFont="1" applyBorder="1" applyAlignment="1">
      <alignment horizontal="center" vertical="center" wrapText="1"/>
    </xf>
    <xf numFmtId="0" fontId="4" fillId="2" borderId="8" xfId="0" applyFont="1" applyFill="1" applyBorder="1" applyAlignment="1">
      <alignment horizontal="center" vertical="center" wrapText="1"/>
    </xf>
    <xf numFmtId="0" fontId="4" fillId="2" borderId="9" xfId="0" applyFont="1" applyFill="1" applyBorder="1" applyAlignment="1">
      <alignment horizontal="center" vertical="center" wrapText="1"/>
    </xf>
    <xf numFmtId="0" fontId="4" fillId="2" borderId="3" xfId="0" applyFont="1" applyFill="1" applyBorder="1" applyAlignment="1">
      <alignment horizontal="center" vertical="center" wrapText="1"/>
    </xf>
    <xf numFmtId="0" fontId="1" fillId="0" borderId="8" xfId="0" applyFont="1" applyBorder="1" applyAlignment="1">
      <alignment vertical="center" wrapText="1"/>
    </xf>
    <xf numFmtId="0" fontId="1" fillId="0" borderId="9" xfId="0" applyFont="1" applyBorder="1" applyAlignment="1">
      <alignment horizontal="center" vertical="center" wrapText="1"/>
    </xf>
    <xf numFmtId="0" fontId="1" fillId="0" borderId="8" xfId="0" applyFont="1" applyBorder="1" applyAlignment="1">
      <alignment horizontal="left" vertical="center" wrapText="1"/>
    </xf>
    <xf numFmtId="0" fontId="1" fillId="0" borderId="9" xfId="0" applyFont="1" applyBorder="1" applyAlignment="1">
      <alignment horizontal="left" vertical="center" wrapText="1"/>
    </xf>
    <xf numFmtId="0" fontId="1" fillId="0" borderId="3" xfId="0" applyFont="1" applyBorder="1" applyAlignment="1">
      <alignment horizontal="left" vertical="center" wrapText="1"/>
    </xf>
    <xf numFmtId="0" fontId="1" fillId="0" borderId="8" xfId="0" applyFont="1" applyBorder="1" applyAlignment="1">
      <alignment horizontal="center" vertical="center" wrapText="1"/>
    </xf>
    <xf numFmtId="0" fontId="1" fillId="0" borderId="3" xfId="0" applyFont="1" applyBorder="1" applyAlignment="1">
      <alignment horizontal="center" vertical="center" wrapText="1"/>
    </xf>
    <xf numFmtId="0" fontId="18" fillId="0" borderId="18" xfId="0" applyFont="1" applyBorder="1" applyAlignment="1">
      <alignment horizontal="left" vertical="center" wrapText="1"/>
    </xf>
    <xf numFmtId="0" fontId="18" fillId="0" borderId="19" xfId="0" applyFont="1" applyBorder="1" applyAlignment="1">
      <alignment horizontal="left" vertical="center" wrapText="1"/>
    </xf>
    <xf numFmtId="0" fontId="1" fillId="11" borderId="8" xfId="0" applyFont="1" applyFill="1" applyBorder="1" applyAlignment="1">
      <alignment horizontal="left" vertical="center" wrapText="1"/>
    </xf>
    <xf numFmtId="0" fontId="1" fillId="11" borderId="9" xfId="0" applyFont="1" applyFill="1" applyBorder="1" applyAlignment="1">
      <alignment horizontal="left" vertical="center" wrapText="1"/>
    </xf>
    <xf numFmtId="0" fontId="1" fillId="11" borderId="3" xfId="0" applyFont="1" applyFill="1" applyBorder="1" applyAlignment="1">
      <alignment horizontal="left" vertical="center" wrapText="1"/>
    </xf>
    <xf numFmtId="0" fontId="1" fillId="11" borderId="1" xfId="0" applyFont="1" applyFill="1" applyBorder="1" applyAlignment="1">
      <alignment horizontal="left" vertical="center" wrapText="1"/>
    </xf>
    <xf numFmtId="0" fontId="4" fillId="6" borderId="16" xfId="0" applyFont="1" applyFill="1" applyBorder="1" applyAlignment="1">
      <alignment horizontal="left" vertical="center" wrapText="1"/>
    </xf>
    <xf numFmtId="0" fontId="1" fillId="11" borderId="16" xfId="0" applyFont="1" applyFill="1" applyBorder="1" applyAlignment="1">
      <alignment horizontal="left" vertical="center" wrapText="1"/>
    </xf>
    <xf numFmtId="0" fontId="2" fillId="9" borderId="16" xfId="0" applyFont="1" applyFill="1" applyBorder="1" applyAlignment="1">
      <alignment horizontal="left" vertical="center" wrapText="1"/>
    </xf>
    <xf numFmtId="0" fontId="4" fillId="6" borderId="16" xfId="0" applyFont="1" applyFill="1" applyBorder="1" applyAlignment="1">
      <alignment horizontal="center" vertical="center" wrapText="1"/>
    </xf>
    <xf numFmtId="0" fontId="1" fillId="0" borderId="16" xfId="0" applyFont="1" applyBorder="1" applyAlignment="1">
      <alignment horizontal="left" vertical="center" wrapText="1"/>
    </xf>
    <xf numFmtId="0" fontId="14" fillId="0" borderId="16" xfId="0" applyFont="1" applyBorder="1" applyAlignment="1">
      <alignment horizontal="left" vertical="center"/>
    </xf>
    <xf numFmtId="0" fontId="13" fillId="0" borderId="16" xfId="0" applyFont="1" applyBorder="1" applyAlignment="1">
      <alignment horizontal="left" vertical="center" wrapText="1"/>
    </xf>
    <xf numFmtId="0" fontId="11" fillId="2" borderId="16" xfId="0" applyFont="1" applyFill="1" applyBorder="1" applyAlignment="1">
      <alignment horizontal="left" vertical="center" wrapText="1"/>
    </xf>
    <xf numFmtId="0" fontId="1" fillId="11" borderId="17" xfId="0" applyFont="1" applyFill="1" applyBorder="1" applyAlignment="1">
      <alignment horizontal="left" vertical="center" wrapText="1"/>
    </xf>
    <xf numFmtId="0" fontId="1" fillId="11" borderId="18" xfId="0" applyFont="1" applyFill="1" applyBorder="1" applyAlignment="1">
      <alignment horizontal="left" vertical="center" wrapText="1"/>
    </xf>
    <xf numFmtId="0" fontId="1" fillId="11" borderId="19" xfId="0" applyFont="1" applyFill="1" applyBorder="1" applyAlignment="1">
      <alignment horizontal="left" vertical="center" wrapText="1"/>
    </xf>
    <xf numFmtId="0" fontId="3" fillId="6" borderId="17" xfId="0" applyFont="1" applyFill="1" applyBorder="1" applyAlignment="1">
      <alignment vertical="center"/>
    </xf>
    <xf numFmtId="0" fontId="3" fillId="6" borderId="18" xfId="0" applyFont="1" applyFill="1" applyBorder="1" applyAlignment="1">
      <alignment vertical="center"/>
    </xf>
    <xf numFmtId="0" fontId="3" fillId="6" borderId="44" xfId="0" applyFont="1" applyFill="1" applyBorder="1" applyAlignment="1">
      <alignment vertical="center"/>
    </xf>
    <xf numFmtId="0" fontId="11" fillId="2" borderId="17" xfId="0" applyFont="1" applyFill="1" applyBorder="1" applyAlignment="1">
      <alignment horizontal="center" vertical="center" wrapText="1"/>
    </xf>
    <xf numFmtId="0" fontId="11" fillId="2" borderId="18" xfId="0" applyFont="1" applyFill="1" applyBorder="1" applyAlignment="1">
      <alignment horizontal="center" vertical="center" wrapText="1"/>
    </xf>
    <xf numFmtId="0" fontId="11" fillId="2" borderId="19" xfId="0" applyFont="1" applyFill="1" applyBorder="1" applyAlignment="1">
      <alignment horizontal="center" vertical="center" wrapText="1"/>
    </xf>
    <xf numFmtId="0" fontId="13" fillId="0" borderId="17" xfId="0" applyFont="1" applyBorder="1" applyAlignment="1">
      <alignment horizontal="center" vertical="center" wrapText="1"/>
    </xf>
    <xf numFmtId="0" fontId="13" fillId="0" borderId="18" xfId="0" applyFont="1" applyBorder="1" applyAlignment="1">
      <alignment horizontal="center" vertical="center" wrapText="1"/>
    </xf>
    <xf numFmtId="0" fontId="13" fillId="0" borderId="19" xfId="0" applyFont="1" applyBorder="1" applyAlignment="1">
      <alignment horizontal="center" vertical="center" wrapText="1"/>
    </xf>
    <xf numFmtId="0" fontId="10" fillId="10" borderId="32" xfId="0" applyFont="1" applyFill="1" applyBorder="1" applyAlignment="1">
      <alignment vertical="center" wrapText="1"/>
    </xf>
    <xf numFmtId="0" fontId="10" fillId="10" borderId="33" xfId="0" applyFont="1" applyFill="1" applyBorder="1" applyAlignment="1">
      <alignment vertical="center" wrapText="1"/>
    </xf>
    <xf numFmtId="0" fontId="10" fillId="10" borderId="31" xfId="0" applyFont="1" applyFill="1" applyBorder="1" applyAlignment="1">
      <alignment vertical="center" wrapText="1"/>
    </xf>
    <xf numFmtId="0" fontId="10" fillId="10" borderId="18" xfId="0" applyFont="1" applyFill="1" applyBorder="1" applyAlignment="1">
      <alignment vertical="center" wrapText="1"/>
    </xf>
    <xf numFmtId="0" fontId="16" fillId="0" borderId="16" xfId="0" applyFont="1" applyBorder="1" applyAlignment="1">
      <alignment horizontal="left" vertical="top" wrapText="1"/>
    </xf>
    <xf numFmtId="0" fontId="11" fillId="0" borderId="17" xfId="0" applyFont="1" applyBorder="1" applyAlignment="1">
      <alignment horizontal="center" vertical="center" wrapText="1"/>
    </xf>
    <xf numFmtId="0" fontId="11" fillId="0" borderId="18" xfId="0" applyFont="1" applyBorder="1" applyAlignment="1">
      <alignment horizontal="center" vertical="center" wrapText="1"/>
    </xf>
    <xf numFmtId="0" fontId="11" fillId="0" borderId="19" xfId="0" applyFont="1" applyBorder="1" applyAlignment="1">
      <alignment horizontal="center" vertical="center" wrapText="1"/>
    </xf>
    <xf numFmtId="0" fontId="3" fillId="10" borderId="13" xfId="0" applyFont="1" applyFill="1" applyBorder="1" applyAlignment="1">
      <alignment vertical="center" wrapText="1"/>
    </xf>
    <xf numFmtId="0" fontId="3" fillId="10" borderId="0" xfId="0" applyFont="1" applyFill="1" applyAlignment="1">
      <alignment vertical="center" wrapText="1"/>
    </xf>
    <xf numFmtId="0" fontId="3" fillId="10" borderId="6" xfId="0" applyFont="1" applyFill="1" applyBorder="1" applyAlignment="1">
      <alignment vertical="center" wrapText="1"/>
    </xf>
    <xf numFmtId="0" fontId="12" fillId="0" borderId="34" xfId="0" applyFont="1" applyBorder="1" applyAlignment="1">
      <alignment horizontal="center" vertical="center"/>
    </xf>
    <xf numFmtId="0" fontId="15" fillId="0" borderId="20" xfId="0" applyFont="1" applyBorder="1" applyAlignment="1">
      <alignment vertical="center" wrapText="1"/>
    </xf>
    <xf numFmtId="0" fontId="15" fillId="0" borderId="21" xfId="0" applyFont="1" applyBorder="1" applyAlignment="1">
      <alignment vertical="center" wrapText="1"/>
    </xf>
    <xf numFmtId="0" fontId="15" fillId="0" borderId="22" xfId="0" applyFont="1" applyBorder="1" applyAlignment="1">
      <alignment vertical="center" wrapText="1"/>
    </xf>
    <xf numFmtId="0" fontId="15" fillId="0" borderId="23" xfId="0" applyFont="1" applyBorder="1" applyAlignment="1">
      <alignment vertical="center" wrapText="1"/>
    </xf>
    <xf numFmtId="0" fontId="15" fillId="0" borderId="24" xfId="0" applyFont="1" applyBorder="1" applyAlignment="1">
      <alignment vertical="center" wrapText="1"/>
    </xf>
    <xf numFmtId="0" fontId="15" fillId="0" borderId="25" xfId="0" applyFont="1" applyBorder="1" applyAlignment="1">
      <alignment vertical="center" wrapText="1"/>
    </xf>
    <xf numFmtId="0" fontId="0" fillId="0" borderId="34" xfId="0" applyBorder="1" applyAlignment="1">
      <alignment horizontal="center" vertical="center"/>
    </xf>
    <xf numFmtId="0" fontId="12" fillId="0" borderId="34" xfId="0" applyFont="1" applyBorder="1" applyAlignment="1">
      <alignment horizontal="center" vertical="center" wrapText="1"/>
    </xf>
    <xf numFmtId="0" fontId="11" fillId="0" borderId="16" xfId="0" applyFont="1" applyBorder="1" applyAlignment="1">
      <alignment horizontal="left" vertical="center" wrapText="1"/>
    </xf>
    <xf numFmtId="0" fontId="11" fillId="0" borderId="16" xfId="0" applyFont="1" applyBorder="1" applyAlignment="1">
      <alignment horizontal="center" vertical="center" wrapText="1"/>
    </xf>
    <xf numFmtId="0" fontId="0" fillId="0" borderId="18" xfId="0" applyBorder="1" applyAlignment="1">
      <alignment horizontal="left" vertical="top" wrapText="1"/>
    </xf>
    <xf numFmtId="0" fontId="0" fillId="0" borderId="19" xfId="0" applyBorder="1" applyAlignment="1">
      <alignment horizontal="left" vertical="top" wrapText="1"/>
    </xf>
    <xf numFmtId="0" fontId="13" fillId="0" borderId="16" xfId="0" applyFont="1" applyBorder="1" applyAlignment="1">
      <alignment horizontal="center" vertical="center"/>
    </xf>
    <xf numFmtId="0" fontId="0" fillId="0" borderId="16" xfId="0" applyBorder="1" applyAlignment="1">
      <alignment horizontal="left" vertical="center" wrapText="1"/>
    </xf>
    <xf numFmtId="0" fontId="0" fillId="0" borderId="16" xfId="0" applyBorder="1" applyAlignment="1">
      <alignment vertical="center"/>
    </xf>
    <xf numFmtId="0" fontId="11" fillId="0" borderId="16" xfId="0" applyFont="1" applyBorder="1" applyAlignment="1">
      <alignment vertical="center"/>
    </xf>
    <xf numFmtId="0" fontId="13" fillId="0" borderId="50" xfId="0" applyFont="1" applyBorder="1" applyAlignment="1">
      <alignment horizontal="left" vertical="center" wrapText="1"/>
    </xf>
    <xf numFmtId="0" fontId="13" fillId="0" borderId="50" xfId="0" applyFont="1" applyBorder="1" applyAlignment="1">
      <alignment horizontal="center" vertical="center"/>
    </xf>
    <xf numFmtId="0" fontId="0" fillId="0" borderId="8" xfId="0" applyBorder="1" applyAlignment="1">
      <alignment horizontal="left" vertical="center" wrapText="1"/>
    </xf>
    <xf numFmtId="0" fontId="0" fillId="0" borderId="3" xfId="0" applyBorder="1" applyAlignment="1">
      <alignment horizontal="left" vertical="center" wrapText="1"/>
    </xf>
    <xf numFmtId="0" fontId="13" fillId="0" borderId="8" xfId="0" applyFont="1" applyBorder="1" applyAlignment="1">
      <alignment horizontal="left" vertical="center" wrapText="1"/>
    </xf>
    <xf numFmtId="0" fontId="0" fillId="0" borderId="9" xfId="0" applyBorder="1" applyAlignment="1">
      <alignment vertical="center"/>
    </xf>
    <xf numFmtId="0" fontId="0" fillId="0" borderId="3" xfId="0" applyBorder="1" applyAlignment="1">
      <alignment vertical="center"/>
    </xf>
    <xf numFmtId="0" fontId="13" fillId="0" borderId="12" xfId="0" applyFont="1" applyBorder="1" applyAlignment="1">
      <alignment horizontal="left" vertical="center" wrapText="1"/>
    </xf>
    <xf numFmtId="0" fontId="0" fillId="0" borderId="4" xfId="0" applyBorder="1" applyAlignment="1">
      <alignment vertical="center"/>
    </xf>
    <xf numFmtId="0" fontId="0" fillId="0" borderId="5" xfId="0" applyBorder="1" applyAlignment="1">
      <alignment vertical="center"/>
    </xf>
    <xf numFmtId="0" fontId="0" fillId="0" borderId="13" xfId="0" applyBorder="1" applyAlignment="1">
      <alignment vertical="center"/>
    </xf>
    <xf numFmtId="0" fontId="0" fillId="0" borderId="0" xfId="0" applyAlignment="1">
      <alignment vertical="center"/>
    </xf>
    <xf numFmtId="0" fontId="0" fillId="0" borderId="6" xfId="0" applyBorder="1" applyAlignment="1">
      <alignment vertical="center"/>
    </xf>
    <xf numFmtId="0" fontId="0" fillId="0" borderId="51" xfId="0" applyBorder="1" applyAlignment="1">
      <alignment vertical="center"/>
    </xf>
    <xf numFmtId="0" fontId="0" fillId="0" borderId="1" xfId="0" applyBorder="1" applyAlignment="1">
      <alignment vertical="center"/>
    </xf>
    <xf numFmtId="0" fontId="0" fillId="0" borderId="52" xfId="0" applyBorder="1" applyAlignment="1">
      <alignment vertical="center"/>
    </xf>
    <xf numFmtId="0" fontId="1" fillId="0" borderId="15" xfId="0" applyFont="1" applyBorder="1" applyAlignment="1">
      <alignment vertical="center" wrapText="1"/>
    </xf>
    <xf numFmtId="0" fontId="1" fillId="0" borderId="8" xfId="0" applyFont="1" applyBorder="1" applyAlignment="1">
      <alignment vertical="center"/>
    </xf>
    <xf numFmtId="0" fontId="1" fillId="0" borderId="9" xfId="0" applyFont="1" applyBorder="1" applyAlignment="1">
      <alignment vertical="center"/>
    </xf>
    <xf numFmtId="0" fontId="1" fillId="0" borderId="3" xfId="0" applyFont="1" applyBorder="1" applyAlignment="1">
      <alignment vertical="center"/>
    </xf>
    <xf numFmtId="0" fontId="1" fillId="0" borderId="8" xfId="0" applyFont="1" applyBorder="1" applyAlignment="1">
      <alignment horizontal="left" vertical="center"/>
    </xf>
    <xf numFmtId="0" fontId="1" fillId="0" borderId="9" xfId="0" applyFont="1" applyBorder="1" applyAlignment="1">
      <alignment horizontal="left" vertical="center"/>
    </xf>
    <xf numFmtId="0" fontId="1" fillId="0" borderId="3" xfId="0" applyFont="1" applyBorder="1" applyAlignment="1">
      <alignment horizontal="left" vertical="center"/>
    </xf>
    <xf numFmtId="0" fontId="0" fillId="0" borderId="18" xfId="0" applyBorder="1" applyAlignment="1">
      <alignment horizontal="left" vertical="center" wrapText="1"/>
    </xf>
    <xf numFmtId="0" fontId="0" fillId="0" borderId="19" xfId="0" applyBorder="1" applyAlignment="1">
      <alignment horizontal="left" vertical="center" wrapText="1"/>
    </xf>
    <xf numFmtId="0" fontId="1" fillId="15" borderId="0" xfId="0" applyFont="1" applyFill="1" applyAlignment="1">
      <alignment horizontal="center" vertical="center" wrapText="1"/>
    </xf>
    <xf numFmtId="0" fontId="3" fillId="10" borderId="12" xfId="0" applyFont="1" applyFill="1" applyBorder="1" applyAlignment="1">
      <alignment vertical="center" wrapText="1"/>
    </xf>
    <xf numFmtId="0" fontId="3" fillId="10" borderId="4" xfId="0" applyFont="1" applyFill="1" applyBorder="1" applyAlignment="1">
      <alignment vertical="center" wrapText="1"/>
    </xf>
    <xf numFmtId="0" fontId="3" fillId="10" borderId="5" xfId="0" applyFont="1" applyFill="1" applyBorder="1" applyAlignment="1">
      <alignment vertical="center" wrapText="1"/>
    </xf>
    <xf numFmtId="0" fontId="26" fillId="0" borderId="16" xfId="0" applyFont="1" applyBorder="1" applyAlignment="1">
      <alignment horizontal="left" vertical="top" wrapText="1"/>
    </xf>
    <xf numFmtId="0" fontId="16" fillId="11" borderId="17" xfId="0" applyFont="1" applyFill="1" applyBorder="1" applyAlignment="1">
      <alignment horizontal="left" vertical="top" wrapText="1"/>
    </xf>
    <xf numFmtId="0" fontId="10" fillId="10" borderId="29" xfId="0" applyFont="1" applyFill="1" applyBorder="1" applyAlignment="1">
      <alignment vertical="center" wrapText="1"/>
    </xf>
    <xf numFmtId="0" fontId="10" fillId="10" borderId="30" xfId="0" applyFont="1" applyFill="1" applyBorder="1" applyAlignment="1">
      <alignment vertical="center" wrapText="1"/>
    </xf>
    <xf numFmtId="0" fontId="10" fillId="10" borderId="30" xfId="0" applyFont="1" applyFill="1" applyBorder="1" applyAlignment="1">
      <alignment horizontal="center" vertical="center" wrapText="1"/>
    </xf>
    <xf numFmtId="0" fontId="10" fillId="10" borderId="41" xfId="0" applyFont="1" applyFill="1" applyBorder="1" applyAlignment="1">
      <alignment horizontal="center" vertical="center" wrapText="1"/>
    </xf>
    <xf numFmtId="0" fontId="10" fillId="10" borderId="18" xfId="0" applyFont="1" applyFill="1" applyBorder="1" applyAlignment="1">
      <alignment horizontal="center" vertical="center" wrapText="1"/>
    </xf>
    <xf numFmtId="0" fontId="10" fillId="10" borderId="19" xfId="0" applyFont="1" applyFill="1" applyBorder="1" applyAlignment="1">
      <alignment horizontal="center" vertical="center" wrapText="1"/>
    </xf>
  </cellXfs>
  <cellStyles count="4">
    <cellStyle name="Κακό" xfId="2" builtinId="27"/>
    <cellStyle name="Καλό" xfId="1" builtinId="26"/>
    <cellStyle name="Κανονικό" xfId="0" builtinId="0"/>
    <cellStyle name="Ουδέτερο" xfId="3" builtinId="28"/>
  </cellStyles>
  <dxfs count="9">
    <dxf>
      <font>
        <color rgb="FF00B050"/>
      </font>
      <fill>
        <patternFill>
          <bgColor theme="9" tint="0.79998168889431442"/>
        </patternFill>
      </fill>
    </dxf>
    <dxf>
      <font>
        <color rgb="FFC00000"/>
      </font>
      <fill>
        <patternFill>
          <bgColor rgb="FFFECCCC"/>
        </patternFill>
      </fill>
    </dxf>
    <dxf>
      <font>
        <color theme="7" tint="-0.24994659260841701"/>
      </font>
      <fill>
        <patternFill>
          <bgColor theme="7" tint="0.59996337778862885"/>
        </patternFill>
      </fill>
    </dxf>
    <dxf>
      <font>
        <color rgb="FF00B050"/>
      </font>
      <fill>
        <patternFill>
          <bgColor theme="9" tint="0.79998168889431442"/>
        </patternFill>
      </fill>
    </dxf>
    <dxf>
      <font>
        <color rgb="FFC00000"/>
      </font>
      <fill>
        <patternFill>
          <bgColor rgb="FFFECCCC"/>
        </patternFill>
      </fill>
    </dxf>
    <dxf>
      <font>
        <color theme="7" tint="-0.24994659260841701"/>
      </font>
      <fill>
        <patternFill>
          <bgColor theme="7" tint="0.59996337778862885"/>
        </patternFill>
      </fill>
    </dxf>
    <dxf>
      <font>
        <color rgb="FF00B050"/>
      </font>
      <fill>
        <patternFill>
          <bgColor theme="9" tint="0.79998168889431442"/>
        </patternFill>
      </fill>
    </dxf>
    <dxf>
      <font>
        <color rgb="FFC00000"/>
      </font>
      <fill>
        <patternFill>
          <bgColor rgb="FFFECCCC"/>
        </patternFill>
      </fill>
    </dxf>
    <dxf>
      <font>
        <color theme="7" tint="-0.24994659260841701"/>
      </font>
      <fill>
        <patternFill>
          <bgColor theme="7" tint="0.59996337778862885"/>
        </patternFill>
      </fill>
    </dxf>
  </dxfs>
  <tableStyles count="0" defaultTableStyle="TableStyleMedium2" defaultPivotStyle="PivotStyleLight16"/>
  <colors>
    <mruColors>
      <color rgb="FFBDD6EF"/>
      <color rgb="FFCCFFC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alcChain" Target="calcChain.xml"/><Relationship Id="rId5" Type="http://schemas.microsoft.com/office/2022/11/relationships/FeaturePropertyBag" Target="featurePropertyBag/featurePropertyBag.xml"/><Relationship Id="rId4" Type="http://schemas.openxmlformats.org/officeDocument/2006/relationships/sharedStrings" Target="sharedStrings.xml"/></Relationships>
</file>

<file path=xl/featurePropertyBag/featurePropertyBag.xml><?xml version="1.0" encoding="utf-8"?>
<FeaturePropertyBags xmlns="http://schemas.microsoft.com/office/spreadsheetml/2022/featurepropertybag">
  <bag type="Checkbox"/>
  <bag type="XFControls">
    <bagId k="CellControl">0</bagId>
  </bag>
  <bag type="XFComplement">
    <bagId k="XFControls">1</bagId>
  </bag>
  <bag type="XFComplements" extRef="XFComplementsMapperExtRef">
    <a k="MappedFeaturePropertyBags">
      <bagId>2</bagId>
    </a>
  </bag>
</FeaturePropertyBag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P188"/>
  <sheetViews>
    <sheetView tabSelected="1" view="pageBreakPreview" topLeftCell="A106" zoomScaleNormal="100" zoomScaleSheetLayoutView="100" workbookViewId="0">
      <selection activeCell="J105" sqref="J105"/>
    </sheetView>
  </sheetViews>
  <sheetFormatPr defaultColWidth="11" defaultRowHeight="15.75"/>
  <cols>
    <col min="1" max="1" width="3.625" bestFit="1" customWidth="1"/>
    <col min="7" max="7" width="18.625" customWidth="1"/>
    <col min="8" max="8" width="18" bestFit="1" customWidth="1"/>
    <col min="9" max="9" width="17" bestFit="1" customWidth="1"/>
    <col min="10" max="10" width="15.875" customWidth="1"/>
    <col min="12" max="12" width="23.625" customWidth="1"/>
    <col min="13" max="13" width="9.625" customWidth="1"/>
    <col min="14" max="14" width="5.625" customWidth="1"/>
    <col min="15" max="15" width="5.75" customWidth="1"/>
    <col min="16" max="16" width="7" customWidth="1"/>
  </cols>
  <sheetData>
    <row r="1" spans="1:10">
      <c r="A1" s="6" t="s">
        <v>84</v>
      </c>
      <c r="B1" s="7"/>
      <c r="C1" s="7"/>
      <c r="D1" s="6"/>
      <c r="E1" s="6"/>
      <c r="F1" s="155"/>
      <c r="G1" s="155"/>
      <c r="H1" s="154"/>
      <c r="I1" s="154"/>
      <c r="J1" s="154"/>
    </row>
    <row r="2" spans="1:10" ht="16.5" thickBot="1">
      <c r="A2" s="6"/>
      <c r="B2" s="7"/>
      <c r="C2" s="7"/>
      <c r="D2" s="6"/>
      <c r="E2" s="6"/>
      <c r="F2" s="7"/>
      <c r="G2" s="195"/>
      <c r="H2" s="195"/>
      <c r="I2" s="195"/>
      <c r="J2" s="195"/>
    </row>
    <row r="3" spans="1:10" ht="15.95" customHeight="1" thickBot="1">
      <c r="A3" s="195"/>
      <c r="B3" s="208" t="s">
        <v>0</v>
      </c>
      <c r="C3" s="209"/>
      <c r="D3" s="210"/>
      <c r="E3" s="211"/>
      <c r="F3" s="207"/>
      <c r="G3" s="207"/>
      <c r="H3" s="207"/>
      <c r="I3" s="212"/>
      <c r="J3" s="8"/>
    </row>
    <row r="4" spans="1:10">
      <c r="A4" s="195"/>
      <c r="D4" s="5"/>
      <c r="E4" s="7"/>
      <c r="H4" s="8"/>
      <c r="I4" s="8"/>
      <c r="J4" s="8"/>
    </row>
    <row r="5" spans="1:10" ht="16.5" thickBot="1">
      <c r="A5" s="195"/>
      <c r="D5" s="5"/>
      <c r="E5" s="9"/>
      <c r="F5" s="10"/>
      <c r="H5" s="8"/>
      <c r="I5" s="8"/>
      <c r="J5" s="8"/>
    </row>
    <row r="6" spans="1:10" ht="16.5" thickBot="1">
      <c r="A6" s="195"/>
      <c r="B6" s="208" t="s">
        <v>1</v>
      </c>
      <c r="C6" s="209"/>
      <c r="D6" s="210"/>
      <c r="E6" s="211"/>
      <c r="F6" s="207"/>
      <c r="G6" s="207"/>
      <c r="H6" s="207"/>
      <c r="I6" s="212"/>
      <c r="J6" s="8"/>
    </row>
    <row r="7" spans="1:10" ht="16.5" thickBot="1">
      <c r="A7" s="6"/>
      <c r="B7" s="208" t="s">
        <v>2</v>
      </c>
      <c r="C7" s="209"/>
      <c r="D7" s="210"/>
      <c r="E7" s="211"/>
      <c r="F7" s="207"/>
      <c r="G7" s="207"/>
      <c r="H7" s="207"/>
      <c r="I7" s="212"/>
      <c r="J7" s="8"/>
    </row>
    <row r="8" spans="1:10" ht="16.5" thickBot="1">
      <c r="A8" s="6"/>
      <c r="B8" s="208" t="s">
        <v>3</v>
      </c>
      <c r="C8" s="209"/>
      <c r="D8" s="210"/>
      <c r="E8" s="211"/>
      <c r="F8" s="207"/>
      <c r="G8" s="207"/>
      <c r="H8" s="207"/>
      <c r="I8" s="212"/>
      <c r="J8" s="8"/>
    </row>
    <row r="9" spans="1:10" ht="16.5" thickBot="1">
      <c r="A9" s="6"/>
      <c r="B9" s="11"/>
      <c r="C9" s="11"/>
      <c r="D9" s="12"/>
      <c r="E9" s="11"/>
      <c r="F9" s="207"/>
      <c r="G9" s="207"/>
      <c r="H9" s="8"/>
      <c r="I9" s="8"/>
      <c r="J9" s="8"/>
    </row>
    <row r="10" spans="1:10" ht="17.100000000000001" customHeight="1" thickBot="1">
      <c r="A10" s="6"/>
      <c r="B10" s="208" t="s">
        <v>4</v>
      </c>
      <c r="C10" s="209"/>
      <c r="D10" s="209"/>
      <c r="E10" s="211"/>
      <c r="F10" s="207"/>
      <c r="G10" s="207"/>
      <c r="H10" s="207"/>
      <c r="I10" s="212"/>
      <c r="J10" s="8"/>
    </row>
    <row r="11" spans="1:10" ht="17.100000000000001" customHeight="1" thickBot="1">
      <c r="A11" s="6"/>
      <c r="B11" s="208" t="s">
        <v>5</v>
      </c>
      <c r="C11" s="209"/>
      <c r="D11" s="209"/>
      <c r="E11" s="211"/>
      <c r="F11" s="207"/>
      <c r="G11" s="207"/>
      <c r="H11" s="207"/>
      <c r="I11" s="212"/>
      <c r="J11" s="8"/>
    </row>
    <row r="12" spans="1:10">
      <c r="A12" s="6"/>
      <c r="B12" s="7"/>
      <c r="C12" s="7"/>
      <c r="D12" s="6"/>
      <c r="E12" s="13"/>
      <c r="F12" s="5"/>
      <c r="G12" s="195"/>
      <c r="H12" s="195"/>
      <c r="I12" s="195"/>
      <c r="J12" s="195"/>
    </row>
    <row r="13" spans="1:10" ht="16.5" thickBot="1">
      <c r="A13" s="6"/>
      <c r="B13" s="202" t="s">
        <v>6</v>
      </c>
      <c r="C13" s="202"/>
      <c r="D13" s="202"/>
      <c r="E13" s="202"/>
      <c r="F13" s="202"/>
      <c r="G13" s="202"/>
      <c r="H13" s="202"/>
      <c r="I13" s="202"/>
      <c r="J13" s="8"/>
    </row>
    <row r="14" spans="1:10" ht="16.5" thickBot="1">
      <c r="A14" s="14" t="s">
        <v>7</v>
      </c>
      <c r="B14" s="203" t="s">
        <v>8</v>
      </c>
      <c r="C14" s="204"/>
      <c r="D14" s="204"/>
      <c r="E14" s="204"/>
      <c r="F14" s="204"/>
      <c r="G14" s="204"/>
      <c r="H14" s="204"/>
      <c r="I14" s="205"/>
      <c r="J14" s="8"/>
    </row>
    <row r="15" spans="1:10" ht="16.5" thickBot="1">
      <c r="A15" s="15">
        <v>1</v>
      </c>
      <c r="B15" s="206" t="s">
        <v>9</v>
      </c>
      <c r="C15" s="197"/>
      <c r="D15" s="198"/>
      <c r="E15" s="199"/>
      <c r="F15" s="200"/>
      <c r="G15" s="200"/>
      <c r="H15" s="200"/>
      <c r="I15" s="201"/>
      <c r="J15" s="8"/>
    </row>
    <row r="16" spans="1:10" ht="16.5" thickBot="1">
      <c r="A16" s="15">
        <v>2</v>
      </c>
      <c r="B16" s="206" t="s">
        <v>10</v>
      </c>
      <c r="C16" s="197"/>
      <c r="D16" s="198"/>
      <c r="E16" s="199"/>
      <c r="F16" s="200"/>
      <c r="G16" s="200"/>
      <c r="H16" s="200"/>
      <c r="I16" s="201"/>
      <c r="J16" s="8"/>
    </row>
    <row r="17" spans="1:16" ht="16.5" thickBot="1">
      <c r="A17" s="15">
        <v>3</v>
      </c>
      <c r="B17" s="206" t="s">
        <v>11</v>
      </c>
      <c r="C17" s="197"/>
      <c r="D17" s="198"/>
      <c r="E17" s="199"/>
      <c r="F17" s="200"/>
      <c r="G17" s="200"/>
      <c r="H17" s="200"/>
      <c r="I17" s="201"/>
      <c r="J17" s="8"/>
    </row>
    <row r="18" spans="1:16" ht="26.1" customHeight="1" thickBot="1">
      <c r="A18" s="15">
        <v>4</v>
      </c>
      <c r="B18" s="206" t="s">
        <v>12</v>
      </c>
      <c r="C18" s="197"/>
      <c r="D18" s="198"/>
      <c r="E18" s="199"/>
      <c r="F18" s="200"/>
      <c r="G18" s="200"/>
      <c r="H18" s="200"/>
      <c r="I18" s="201"/>
      <c r="J18" s="8"/>
    </row>
    <row r="19" spans="1:16" ht="27.95" customHeight="1" thickBot="1">
      <c r="A19" s="15">
        <v>5</v>
      </c>
      <c r="B19" s="196" t="s">
        <v>78</v>
      </c>
      <c r="C19" s="197"/>
      <c r="D19" s="198"/>
      <c r="E19" s="199"/>
      <c r="F19" s="200"/>
      <c r="G19" s="200"/>
      <c r="H19" s="200"/>
      <c r="I19" s="201"/>
      <c r="J19" s="8"/>
    </row>
    <row r="20" spans="1:16" ht="27.95" customHeight="1" thickBot="1">
      <c r="A20" s="15">
        <v>6</v>
      </c>
      <c r="B20" s="284" t="s">
        <v>13</v>
      </c>
      <c r="C20" s="285"/>
      <c r="D20" s="286"/>
      <c r="E20" s="199"/>
      <c r="F20" s="200"/>
      <c r="G20" s="200"/>
      <c r="H20" s="200"/>
      <c r="I20" s="201"/>
      <c r="J20" s="8"/>
    </row>
    <row r="21" spans="1:16" ht="16.5" thickBot="1">
      <c r="A21" s="16" t="s">
        <v>14</v>
      </c>
      <c r="B21" s="203" t="s">
        <v>15</v>
      </c>
      <c r="C21" s="204"/>
      <c r="D21" s="204"/>
      <c r="E21" s="204"/>
      <c r="F21" s="204"/>
      <c r="G21" s="204"/>
      <c r="H21" s="204"/>
      <c r="I21" s="205"/>
      <c r="J21" s="8"/>
    </row>
    <row r="22" spans="1:16" ht="24" customHeight="1" thickBot="1">
      <c r="A22" s="184">
        <v>1</v>
      </c>
      <c r="B22" s="186" t="s">
        <v>16</v>
      </c>
      <c r="C22" s="187"/>
      <c r="D22" s="188"/>
      <c r="E22" s="192" t="s">
        <v>99</v>
      </c>
      <c r="F22" s="193"/>
      <c r="G22" s="193"/>
      <c r="H22" s="193"/>
      <c r="I22" s="194"/>
      <c r="J22" s="8"/>
    </row>
    <row r="23" spans="1:16" ht="33.950000000000003" customHeight="1" thickBot="1">
      <c r="A23" s="185"/>
      <c r="B23" s="189"/>
      <c r="C23" s="190"/>
      <c r="D23" s="191"/>
      <c r="E23" s="283" t="s">
        <v>17</v>
      </c>
      <c r="F23" s="197"/>
      <c r="G23" s="197"/>
      <c r="H23" s="197"/>
      <c r="I23" s="198"/>
      <c r="J23" s="8"/>
    </row>
    <row r="24" spans="1:16" ht="16.5" thickBot="1">
      <c r="A24" s="16" t="s">
        <v>18</v>
      </c>
      <c r="B24" s="203" t="s">
        <v>19</v>
      </c>
      <c r="C24" s="204"/>
      <c r="D24" s="204"/>
      <c r="E24" s="204"/>
      <c r="F24" s="204"/>
      <c r="G24" s="204"/>
      <c r="H24" s="204"/>
      <c r="I24" s="205"/>
      <c r="J24" s="8"/>
    </row>
    <row r="25" spans="1:16" ht="18" customHeight="1" thickBot="1">
      <c r="A25" s="17">
        <v>1</v>
      </c>
      <c r="B25" s="208" t="s">
        <v>20</v>
      </c>
      <c r="C25" s="209"/>
      <c r="D25" s="210"/>
      <c r="E25" s="199"/>
      <c r="F25" s="200"/>
      <c r="G25" s="200"/>
      <c r="H25" s="200"/>
      <c r="I25" s="201"/>
      <c r="J25" s="8"/>
    </row>
    <row r="26" spans="1:16" ht="17.100000000000001" customHeight="1" thickBot="1">
      <c r="A26" s="17">
        <v>2</v>
      </c>
      <c r="B26" s="287" t="s">
        <v>21</v>
      </c>
      <c r="C26" s="288"/>
      <c r="D26" s="289"/>
      <c r="E26" s="199"/>
      <c r="F26" s="200"/>
      <c r="G26" s="200"/>
      <c r="H26" s="200"/>
      <c r="I26" s="201"/>
      <c r="J26" s="8"/>
    </row>
    <row r="27" spans="1:16" ht="16.5" thickBot="1">
      <c r="A27" s="6"/>
      <c r="B27" s="7"/>
      <c r="C27" s="7"/>
      <c r="D27" s="7"/>
      <c r="E27" s="6"/>
      <c r="F27" s="6"/>
      <c r="G27" s="6"/>
      <c r="H27" s="6"/>
      <c r="I27" s="6"/>
      <c r="J27" s="8"/>
    </row>
    <row r="28" spans="1:16" ht="51" customHeight="1" thickBot="1">
      <c r="A28" s="14" t="s">
        <v>22</v>
      </c>
      <c r="B28" s="181" t="s">
        <v>23</v>
      </c>
      <c r="C28" s="182"/>
      <c r="D28" s="182"/>
      <c r="E28" s="182"/>
      <c r="F28" s="182"/>
      <c r="G28" s="182"/>
      <c r="H28" s="182"/>
      <c r="I28" s="182"/>
      <c r="J28" s="182"/>
      <c r="K28" s="183"/>
    </row>
    <row r="29" spans="1:16" ht="21.95" customHeight="1" thickBot="1">
      <c r="A29" s="17">
        <v>1</v>
      </c>
      <c r="B29" s="215" t="s">
        <v>24</v>
      </c>
      <c r="C29" s="216"/>
      <c r="D29" s="217"/>
      <c r="E29" s="159"/>
      <c r="F29" s="160"/>
      <c r="G29" s="160"/>
      <c r="H29" s="160"/>
      <c r="I29" s="160"/>
      <c r="J29" s="160"/>
      <c r="K29" s="161"/>
      <c r="M29" s="292" t="s">
        <v>85</v>
      </c>
      <c r="N29" s="292"/>
      <c r="O29" s="292"/>
      <c r="P29" s="292"/>
    </row>
    <row r="30" spans="1:16" ht="17.100000000000001" customHeight="1" thickBot="1">
      <c r="A30" s="17">
        <v>2</v>
      </c>
      <c r="B30" s="215" t="s">
        <v>25</v>
      </c>
      <c r="C30" s="216"/>
      <c r="D30" s="217"/>
      <c r="E30" s="159"/>
      <c r="F30" s="160"/>
      <c r="G30" s="160"/>
      <c r="H30" s="160"/>
      <c r="I30" s="160"/>
      <c r="J30" s="160"/>
      <c r="K30" s="161"/>
      <c r="M30" s="292"/>
      <c r="N30" s="292"/>
      <c r="O30" s="292"/>
      <c r="P30" s="292"/>
    </row>
    <row r="31" spans="1:16" ht="39.950000000000003" customHeight="1" thickBot="1">
      <c r="A31" s="17">
        <v>3</v>
      </c>
      <c r="B31" s="218" t="s">
        <v>26</v>
      </c>
      <c r="C31" s="218"/>
      <c r="D31" s="218"/>
      <c r="E31" s="159"/>
      <c r="F31" s="160"/>
      <c r="G31" s="160"/>
      <c r="H31" s="160"/>
      <c r="I31" s="160"/>
      <c r="J31" s="160"/>
      <c r="K31" s="161"/>
      <c r="M31" s="292"/>
      <c r="N31" s="292"/>
      <c r="O31" s="292"/>
      <c r="P31" s="292"/>
    </row>
    <row r="32" spans="1:16" ht="39.950000000000003" customHeight="1">
      <c r="A32" s="6"/>
      <c r="B32" s="98"/>
      <c r="C32" s="98"/>
      <c r="D32" s="98"/>
      <c r="E32" s="78"/>
      <c r="F32" s="78"/>
      <c r="G32" s="78"/>
      <c r="H32" s="78"/>
      <c r="I32" s="78"/>
      <c r="J32" s="78"/>
      <c r="K32" s="78"/>
      <c r="M32" s="97"/>
      <c r="N32" s="97"/>
      <c r="O32" s="97"/>
      <c r="P32" s="97"/>
    </row>
    <row r="33" spans="1:16" ht="154.5" customHeight="1">
      <c r="A33" s="6"/>
      <c r="B33" s="98" t="s">
        <v>35</v>
      </c>
      <c r="C33" s="98"/>
      <c r="D33" s="98" t="s">
        <v>142</v>
      </c>
      <c r="E33" s="100" t="b">
        <v>0</v>
      </c>
      <c r="F33" s="78" t="s">
        <v>143</v>
      </c>
      <c r="G33" s="100" t="b">
        <v>0</v>
      </c>
      <c r="H33" s="78"/>
      <c r="I33" s="78"/>
      <c r="J33" s="78"/>
      <c r="K33" s="78"/>
      <c r="L33" s="99" t="s">
        <v>145</v>
      </c>
      <c r="M33" s="97"/>
      <c r="N33" s="97"/>
      <c r="O33" s="97"/>
      <c r="P33" s="97"/>
    </row>
    <row r="34" spans="1:16" ht="16.5" thickBot="1">
      <c r="A34" s="7"/>
      <c r="B34" s="7"/>
      <c r="C34" s="7"/>
      <c r="D34" s="7"/>
      <c r="E34" s="7"/>
      <c r="F34" s="7"/>
      <c r="G34" s="7"/>
      <c r="H34" s="7"/>
      <c r="I34" s="7"/>
      <c r="J34" s="7"/>
    </row>
    <row r="35" spans="1:16" ht="16.5" thickBot="1">
      <c r="A35" s="18"/>
      <c r="B35" s="162" t="s">
        <v>27</v>
      </c>
      <c r="C35" s="163"/>
      <c r="D35" s="163"/>
      <c r="E35" s="163"/>
      <c r="F35" s="163"/>
      <c r="G35" s="163"/>
      <c r="H35" s="163"/>
      <c r="I35" s="163"/>
      <c r="J35" s="163"/>
      <c r="K35" s="164"/>
      <c r="L35" s="1"/>
      <c r="M35" s="1"/>
      <c r="N35" s="1"/>
      <c r="O35" s="70"/>
      <c r="P35" s="1"/>
    </row>
    <row r="36" spans="1:16" ht="16.5" thickBot="1">
      <c r="A36" s="19" t="s">
        <v>28</v>
      </c>
      <c r="B36" s="165" t="s">
        <v>29</v>
      </c>
      <c r="C36" s="165"/>
      <c r="D36" s="165"/>
      <c r="E36" s="165"/>
      <c r="F36" s="165"/>
      <c r="G36" s="48" t="s">
        <v>30</v>
      </c>
      <c r="H36" s="48" t="s">
        <v>31</v>
      </c>
      <c r="I36" s="48" t="s">
        <v>105</v>
      </c>
      <c r="J36" s="48" t="s">
        <v>33</v>
      </c>
      <c r="K36" s="86" t="s">
        <v>34</v>
      </c>
      <c r="L36" s="1"/>
      <c r="M36" s="20"/>
      <c r="N36" s="1"/>
      <c r="O36" s="72" t="s">
        <v>86</v>
      </c>
      <c r="P36" s="1"/>
    </row>
    <row r="37" spans="1:16" ht="39" customHeight="1">
      <c r="A37" s="21">
        <v>1</v>
      </c>
      <c r="B37" s="140" t="s">
        <v>146</v>
      </c>
      <c r="C37" s="132"/>
      <c r="D37" s="132"/>
      <c r="E37" s="132"/>
      <c r="F37" s="133"/>
      <c r="G37" s="42">
        <v>0</v>
      </c>
      <c r="H37" s="43">
        <v>9</v>
      </c>
      <c r="I37" s="43">
        <v>18</v>
      </c>
      <c r="J37" s="95" t="b">
        <v>0</v>
      </c>
      <c r="K37" s="44"/>
      <c r="L37" s="1"/>
      <c r="M37" s="20"/>
      <c r="N37" s="20"/>
      <c r="O37" s="71" t="b">
        <f t="shared" ref="O37:O57" si="0">IF(J37,TRUE,FALSE)</f>
        <v>0</v>
      </c>
      <c r="P37" s="20"/>
    </row>
    <row r="38" spans="1:16" ht="33.950000000000003" customHeight="1">
      <c r="A38" s="21">
        <v>2</v>
      </c>
      <c r="B38" s="125" t="s">
        <v>155</v>
      </c>
      <c r="C38" s="213"/>
      <c r="D38" s="213"/>
      <c r="E38" s="213"/>
      <c r="F38" s="214"/>
      <c r="G38" s="42">
        <v>0</v>
      </c>
      <c r="H38" s="43">
        <v>6</v>
      </c>
      <c r="I38" s="43">
        <v>12</v>
      </c>
      <c r="J38" s="95" t="b">
        <v>0</v>
      </c>
      <c r="K38" s="44"/>
      <c r="L38" s="1"/>
      <c r="M38" s="20"/>
      <c r="N38" s="20"/>
      <c r="O38" s="71" t="b">
        <f t="shared" si="0"/>
        <v>0</v>
      </c>
      <c r="P38" s="20"/>
    </row>
    <row r="39" spans="1:16" ht="43.5" customHeight="1">
      <c r="A39" s="21">
        <v>3</v>
      </c>
      <c r="B39" s="125" t="s">
        <v>149</v>
      </c>
      <c r="C39" s="126"/>
      <c r="D39" s="126"/>
      <c r="E39" s="126"/>
      <c r="F39" s="127"/>
      <c r="G39" s="42">
        <v>0</v>
      </c>
      <c r="H39" s="53">
        <v>6</v>
      </c>
      <c r="I39" s="43">
        <v>12</v>
      </c>
      <c r="J39" s="95" t="b">
        <v>0</v>
      </c>
      <c r="K39" s="44"/>
      <c r="L39" s="1"/>
      <c r="M39" s="20"/>
      <c r="N39" s="20"/>
      <c r="O39" s="71" t="b">
        <f t="shared" si="0"/>
        <v>0</v>
      </c>
      <c r="P39" s="20"/>
    </row>
    <row r="40" spans="1:16" ht="45.75" customHeight="1">
      <c r="A40" s="22">
        <v>4</v>
      </c>
      <c r="B40" s="142" t="s">
        <v>147</v>
      </c>
      <c r="C40" s="142"/>
      <c r="D40" s="142"/>
      <c r="E40" s="142"/>
      <c r="F40" s="142"/>
      <c r="G40" s="45">
        <v>0</v>
      </c>
      <c r="H40" s="46">
        <v>9</v>
      </c>
      <c r="I40" s="45">
        <v>18</v>
      </c>
      <c r="J40" s="95" t="b">
        <v>0</v>
      </c>
      <c r="K40" s="44"/>
      <c r="L40" s="1"/>
      <c r="M40" s="20"/>
      <c r="N40" s="20"/>
      <c r="O40" s="71" t="b">
        <f t="shared" si="0"/>
        <v>0</v>
      </c>
      <c r="P40" s="20"/>
    </row>
    <row r="41" spans="1:16" ht="36.75" customHeight="1">
      <c r="A41" s="21">
        <v>5</v>
      </c>
      <c r="B41" s="143" t="s">
        <v>148</v>
      </c>
      <c r="C41" s="144"/>
      <c r="D41" s="144"/>
      <c r="E41" s="144"/>
      <c r="F41" s="144"/>
      <c r="G41" s="45">
        <v>0</v>
      </c>
      <c r="H41" s="46">
        <v>9</v>
      </c>
      <c r="I41" s="45">
        <v>18</v>
      </c>
      <c r="J41" s="95" t="b">
        <v>0</v>
      </c>
      <c r="K41" s="44"/>
      <c r="L41" s="1"/>
      <c r="M41" s="20"/>
      <c r="N41" s="20"/>
      <c r="O41" s="71" t="b">
        <f t="shared" si="0"/>
        <v>0</v>
      </c>
      <c r="P41" s="20"/>
    </row>
    <row r="42" spans="1:16" ht="21.75" customHeight="1">
      <c r="A42" s="19" t="s">
        <v>37</v>
      </c>
      <c r="B42" s="219" t="s">
        <v>93</v>
      </c>
      <c r="C42" s="219"/>
      <c r="D42" s="219"/>
      <c r="E42" s="219"/>
      <c r="F42" s="219"/>
      <c r="G42" s="49" t="s">
        <v>106</v>
      </c>
      <c r="H42" s="49" t="s">
        <v>31</v>
      </c>
      <c r="I42" s="49" t="s">
        <v>32</v>
      </c>
      <c r="J42" s="49" t="s">
        <v>39</v>
      </c>
      <c r="K42" s="50" t="s">
        <v>34</v>
      </c>
      <c r="L42" s="1"/>
      <c r="M42" s="2"/>
      <c r="N42" s="1"/>
      <c r="O42" s="70"/>
      <c r="P42" s="1"/>
    </row>
    <row r="43" spans="1:16" ht="30" customHeight="1">
      <c r="A43" s="21">
        <v>6</v>
      </c>
      <c r="B43" s="220" t="s">
        <v>107</v>
      </c>
      <c r="C43" s="220"/>
      <c r="D43" s="220"/>
      <c r="E43" s="220"/>
      <c r="F43" s="220"/>
      <c r="G43" s="42">
        <v>0</v>
      </c>
      <c r="H43" s="47">
        <v>6</v>
      </c>
      <c r="I43" s="42">
        <v>12</v>
      </c>
      <c r="J43" s="95" t="b">
        <v>0</v>
      </c>
      <c r="K43" s="44"/>
      <c r="L43" s="1"/>
      <c r="M43" s="1"/>
      <c r="N43" s="1"/>
      <c r="O43" s="71" t="b">
        <f t="shared" si="0"/>
        <v>0</v>
      </c>
      <c r="P43" s="1"/>
    </row>
    <row r="44" spans="1:16" ht="29.25" customHeight="1">
      <c r="A44" s="21">
        <v>8</v>
      </c>
      <c r="B44" s="140" t="s">
        <v>108</v>
      </c>
      <c r="C44" s="132"/>
      <c r="D44" s="132"/>
      <c r="E44" s="132"/>
      <c r="F44" s="133"/>
      <c r="G44" s="42">
        <v>0</v>
      </c>
      <c r="H44" s="47">
        <v>9</v>
      </c>
      <c r="I44" s="42">
        <v>18</v>
      </c>
      <c r="J44" s="95" t="b">
        <v>0</v>
      </c>
      <c r="K44" s="44"/>
      <c r="L44" s="1"/>
      <c r="M44" s="1"/>
      <c r="N44" s="1"/>
      <c r="O44" s="71" t="b">
        <f t="shared" si="0"/>
        <v>0</v>
      </c>
      <c r="P44" s="1"/>
    </row>
    <row r="45" spans="1:16">
      <c r="A45" s="19" t="s">
        <v>40</v>
      </c>
      <c r="B45" s="219" t="s">
        <v>41</v>
      </c>
      <c r="C45" s="219"/>
      <c r="D45" s="219"/>
      <c r="E45" s="219"/>
      <c r="F45" s="219"/>
      <c r="G45" s="49" t="s">
        <v>38</v>
      </c>
      <c r="H45" s="49" t="s">
        <v>31</v>
      </c>
      <c r="I45" s="49" t="s">
        <v>32</v>
      </c>
      <c r="J45" s="49" t="s">
        <v>39</v>
      </c>
      <c r="K45" s="50" t="s">
        <v>34</v>
      </c>
      <c r="L45" s="1"/>
      <c r="M45" s="1"/>
      <c r="N45" s="1"/>
      <c r="O45" s="70"/>
      <c r="P45" s="1"/>
    </row>
    <row r="46" spans="1:16" ht="27.95" customHeight="1">
      <c r="A46" s="21">
        <v>9</v>
      </c>
      <c r="B46" s="223" t="s">
        <v>109</v>
      </c>
      <c r="C46" s="223"/>
      <c r="D46" s="223"/>
      <c r="E46" s="223"/>
      <c r="F46" s="223"/>
      <c r="G46" s="45">
        <v>0</v>
      </c>
      <c r="H46" s="46">
        <v>3</v>
      </c>
      <c r="I46" s="45">
        <v>6</v>
      </c>
      <c r="J46" s="95" t="b">
        <v>0</v>
      </c>
      <c r="K46" s="44"/>
      <c r="L46" s="1"/>
      <c r="M46" s="1"/>
      <c r="N46" s="1"/>
      <c r="O46" s="71" t="b">
        <f t="shared" si="0"/>
        <v>0</v>
      </c>
      <c r="P46" s="1"/>
    </row>
    <row r="47" spans="1:16" ht="35.1" customHeight="1">
      <c r="A47" s="21">
        <v>10</v>
      </c>
      <c r="B47" s="223" t="s">
        <v>110</v>
      </c>
      <c r="C47" s="223"/>
      <c r="D47" s="223"/>
      <c r="E47" s="223"/>
      <c r="F47" s="223"/>
      <c r="G47" s="42">
        <v>0</v>
      </c>
      <c r="H47" s="47">
        <v>3</v>
      </c>
      <c r="I47" s="42">
        <v>6</v>
      </c>
      <c r="J47" s="95" t="b">
        <v>0</v>
      </c>
      <c r="K47" s="44"/>
      <c r="L47" s="1"/>
      <c r="M47" s="1"/>
      <c r="N47" s="1"/>
      <c r="O47" s="71" t="b">
        <f t="shared" si="0"/>
        <v>0</v>
      </c>
      <c r="P47" s="1"/>
    </row>
    <row r="48" spans="1:16">
      <c r="A48" s="21">
        <v>11</v>
      </c>
      <c r="B48" s="140" t="s">
        <v>111</v>
      </c>
      <c r="C48" s="132"/>
      <c r="D48" s="132"/>
      <c r="E48" s="132"/>
      <c r="F48" s="133"/>
      <c r="G48" s="42">
        <v>0</v>
      </c>
      <c r="H48" s="47">
        <v>6</v>
      </c>
      <c r="I48" s="42">
        <v>12</v>
      </c>
      <c r="J48" s="95" t="b">
        <v>0</v>
      </c>
      <c r="K48" s="44"/>
      <c r="L48" s="1"/>
      <c r="M48" s="1"/>
      <c r="N48" s="1"/>
      <c r="O48" s="71" t="b">
        <f t="shared" si="0"/>
        <v>0</v>
      </c>
      <c r="P48" s="1"/>
    </row>
    <row r="49" spans="1:16" ht="32.1" customHeight="1">
      <c r="A49" s="21">
        <v>12</v>
      </c>
      <c r="B49" s="140" t="s">
        <v>112</v>
      </c>
      <c r="C49" s="132"/>
      <c r="D49" s="132"/>
      <c r="E49" s="132"/>
      <c r="F49" s="133"/>
      <c r="G49" s="42">
        <v>0</v>
      </c>
      <c r="H49" s="47">
        <v>6</v>
      </c>
      <c r="I49" s="42">
        <v>12</v>
      </c>
      <c r="J49" s="95" t="b">
        <v>0</v>
      </c>
      <c r="K49" s="44"/>
      <c r="L49" s="1"/>
      <c r="M49" s="1"/>
      <c r="N49" s="1"/>
      <c r="O49" s="71" t="b">
        <f t="shared" si="0"/>
        <v>0</v>
      </c>
      <c r="P49" s="1"/>
    </row>
    <row r="50" spans="1:16" ht="54.95" customHeight="1">
      <c r="A50" s="21">
        <v>13</v>
      </c>
      <c r="B50" s="140" t="s">
        <v>100</v>
      </c>
      <c r="C50" s="132"/>
      <c r="D50" s="132"/>
      <c r="E50" s="132"/>
      <c r="F50" s="133"/>
      <c r="G50" s="42">
        <v>0</v>
      </c>
      <c r="H50" s="47">
        <v>12</v>
      </c>
      <c r="I50" s="42">
        <v>24</v>
      </c>
      <c r="J50" s="95" t="b">
        <v>0</v>
      </c>
      <c r="K50" s="44"/>
      <c r="L50" s="1"/>
      <c r="M50" s="1"/>
      <c r="N50" s="1"/>
      <c r="O50" s="71" t="b">
        <f t="shared" si="0"/>
        <v>0</v>
      </c>
      <c r="P50" s="1"/>
    </row>
    <row r="51" spans="1:16" ht="30.95" customHeight="1">
      <c r="A51" s="21">
        <v>14</v>
      </c>
      <c r="B51" s="140" t="s">
        <v>151</v>
      </c>
      <c r="C51" s="132"/>
      <c r="D51" s="132"/>
      <c r="E51" s="132"/>
      <c r="F51" s="133"/>
      <c r="G51" s="42">
        <v>0</v>
      </c>
      <c r="H51" s="47">
        <v>9</v>
      </c>
      <c r="I51" s="42">
        <v>18</v>
      </c>
      <c r="J51" s="95" t="b">
        <v>0</v>
      </c>
      <c r="K51" s="44"/>
      <c r="L51" s="1"/>
      <c r="M51" s="1"/>
      <c r="N51" s="1"/>
      <c r="O51" s="71" t="b">
        <f t="shared" si="0"/>
        <v>0</v>
      </c>
      <c r="P51" s="1"/>
    </row>
    <row r="52" spans="1:16" ht="26.45" customHeight="1">
      <c r="A52" s="21">
        <v>15</v>
      </c>
      <c r="B52" s="131" t="s">
        <v>126</v>
      </c>
      <c r="C52" s="132"/>
      <c r="D52" s="132"/>
      <c r="E52" s="132"/>
      <c r="F52" s="133"/>
      <c r="G52" s="42">
        <v>0</v>
      </c>
      <c r="H52" s="47">
        <v>9</v>
      </c>
      <c r="I52" s="42">
        <v>18</v>
      </c>
      <c r="J52" s="95" t="b">
        <v>0</v>
      </c>
      <c r="K52" s="44"/>
      <c r="L52" s="1"/>
      <c r="M52" s="1"/>
      <c r="N52" s="1"/>
      <c r="O52" s="71" t="b">
        <f t="shared" si="0"/>
        <v>0</v>
      </c>
      <c r="P52" s="1"/>
    </row>
    <row r="53" spans="1:16" ht="71.25" customHeight="1">
      <c r="A53" s="21">
        <v>17</v>
      </c>
      <c r="B53" s="137" t="s">
        <v>144</v>
      </c>
      <c r="C53" s="138"/>
      <c r="D53" s="138"/>
      <c r="E53" s="138"/>
      <c r="F53" s="139"/>
      <c r="G53" s="42">
        <v>0</v>
      </c>
      <c r="H53" s="46">
        <v>12</v>
      </c>
      <c r="I53" s="42">
        <v>24</v>
      </c>
      <c r="J53" s="95" t="b">
        <v>0</v>
      </c>
      <c r="K53" s="44"/>
      <c r="L53" s="5"/>
      <c r="M53" s="5"/>
      <c r="N53" s="5"/>
      <c r="O53" s="71" t="b">
        <f t="shared" si="0"/>
        <v>0</v>
      </c>
      <c r="P53" s="5"/>
    </row>
    <row r="54" spans="1:16" ht="43.7" customHeight="1">
      <c r="A54" s="21">
        <v>18</v>
      </c>
      <c r="B54" s="131" t="s">
        <v>101</v>
      </c>
      <c r="C54" s="132"/>
      <c r="D54" s="132"/>
      <c r="E54" s="132"/>
      <c r="F54" s="133"/>
      <c r="G54" s="42">
        <v>0</v>
      </c>
      <c r="H54" s="47">
        <v>12</v>
      </c>
      <c r="I54" s="42">
        <v>24</v>
      </c>
      <c r="J54" s="95" t="b">
        <v>0</v>
      </c>
      <c r="K54" s="44"/>
      <c r="L54" s="5"/>
      <c r="M54" s="5"/>
      <c r="N54" s="5"/>
      <c r="O54" s="71" t="b">
        <f t="shared" si="0"/>
        <v>0</v>
      </c>
      <c r="P54" s="5"/>
    </row>
    <row r="55" spans="1:16" ht="37.5" customHeight="1">
      <c r="A55" s="21">
        <v>19</v>
      </c>
      <c r="B55" s="137" t="s">
        <v>113</v>
      </c>
      <c r="C55" s="138"/>
      <c r="D55" s="138"/>
      <c r="E55" s="138"/>
      <c r="F55" s="139"/>
      <c r="G55" s="42">
        <v>0</v>
      </c>
      <c r="H55" s="47">
        <v>12</v>
      </c>
      <c r="I55" s="42">
        <v>24</v>
      </c>
      <c r="J55" s="95" t="b">
        <v>0</v>
      </c>
      <c r="K55" s="44"/>
      <c r="L55" s="5"/>
      <c r="M55" s="5"/>
      <c r="N55" s="5"/>
      <c r="O55" s="71" t="b">
        <f t="shared" si="0"/>
        <v>0</v>
      </c>
      <c r="P55" s="5"/>
    </row>
    <row r="56" spans="1:16">
      <c r="A56" s="21">
        <v>20</v>
      </c>
      <c r="B56" s="140" t="s">
        <v>118</v>
      </c>
      <c r="C56" s="132"/>
      <c r="D56" s="132"/>
      <c r="E56" s="132"/>
      <c r="F56" s="133"/>
      <c r="G56" s="42">
        <v>0</v>
      </c>
      <c r="H56" s="47">
        <v>9</v>
      </c>
      <c r="I56" s="42">
        <v>18</v>
      </c>
      <c r="J56" s="95" t="b">
        <v>0</v>
      </c>
      <c r="K56" s="44"/>
      <c r="L56" s="1"/>
      <c r="M56" s="1"/>
      <c r="N56" s="1"/>
      <c r="O56" s="71" t="b">
        <f t="shared" si="0"/>
        <v>0</v>
      </c>
      <c r="P56" s="1"/>
    </row>
    <row r="57" spans="1:16" s="79" customFormat="1" ht="36.950000000000003" customHeight="1">
      <c r="A57" s="34">
        <v>21</v>
      </c>
      <c r="B57" s="134" t="s">
        <v>150</v>
      </c>
      <c r="C57" s="135"/>
      <c r="D57" s="135"/>
      <c r="E57" s="135"/>
      <c r="F57" s="136"/>
      <c r="G57" s="75">
        <v>0</v>
      </c>
      <c r="H57" s="76">
        <v>6</v>
      </c>
      <c r="I57" s="75">
        <v>12</v>
      </c>
      <c r="J57" s="96" t="b">
        <v>0</v>
      </c>
      <c r="K57" s="77"/>
      <c r="L57" s="78"/>
      <c r="M57" s="78"/>
      <c r="N57" s="78"/>
      <c r="O57" s="71" t="b">
        <f t="shared" si="0"/>
        <v>0</v>
      </c>
      <c r="P57" s="78"/>
    </row>
    <row r="58" spans="1:16">
      <c r="A58" s="37"/>
      <c r="B58" s="222" t="s">
        <v>42</v>
      </c>
      <c r="C58" s="222"/>
      <c r="D58" s="169">
        <f>SUMIF($O37:$O57,"FALSE",$I37:$I57)</f>
        <v>306</v>
      </c>
      <c r="E58" s="170"/>
      <c r="F58" s="170"/>
      <c r="G58" s="151">
        <f>SUM(K37:K57)</f>
        <v>0</v>
      </c>
      <c r="H58" s="152"/>
      <c r="I58" s="152"/>
      <c r="J58" s="152"/>
      <c r="K58" s="153"/>
      <c r="L58" s="1"/>
      <c r="M58" s="1"/>
      <c r="N58" s="1"/>
      <c r="O58" s="70"/>
      <c r="P58" s="1"/>
    </row>
    <row r="59" spans="1:16">
      <c r="A59" s="37"/>
      <c r="B59" s="141">
        <v>0.7</v>
      </c>
      <c r="C59" s="141"/>
      <c r="D59" s="141"/>
      <c r="E59" s="141">
        <v>0.39900000000000002</v>
      </c>
      <c r="F59" s="141"/>
      <c r="G59" s="141"/>
      <c r="H59" s="23"/>
      <c r="I59" s="166" t="str">
        <f>IF(G58&gt;=B60,$M$75,IF(G58&lt;=E60,$M$77,IF(G58&lt;B60&amp;G58&gt;E60,$M$76)))</f>
        <v>ΥΨΗΛΗ ΣΥΜΜΟΡΦΩΣΗ</v>
      </c>
      <c r="J59" s="167"/>
      <c r="K59" s="168"/>
      <c r="L59" s="1"/>
      <c r="M59" s="1"/>
      <c r="N59" s="1"/>
      <c r="O59" s="70"/>
      <c r="P59" s="1"/>
    </row>
    <row r="60" spans="1:16" ht="16.5" thickBot="1">
      <c r="A60" s="54"/>
      <c r="B60" s="172">
        <f>70%*D58</f>
        <v>214.2</v>
      </c>
      <c r="C60" s="172"/>
      <c r="D60" s="172"/>
      <c r="E60" s="173">
        <f>39.9%*D58</f>
        <v>122.09399999999999</v>
      </c>
      <c r="F60" s="173"/>
      <c r="G60" s="173"/>
      <c r="H60" s="38"/>
      <c r="I60" s="169"/>
      <c r="J60" s="170"/>
      <c r="K60" s="171"/>
      <c r="L60" s="1"/>
      <c r="M60" s="1"/>
      <c r="N60" s="1"/>
      <c r="O60" s="70"/>
      <c r="P60" s="1"/>
    </row>
    <row r="61" spans="1:16" ht="16.5" thickBot="1">
      <c r="A61" s="24"/>
      <c r="B61" s="24"/>
      <c r="C61" s="24"/>
      <c r="D61" s="24"/>
      <c r="E61" s="24"/>
      <c r="F61" s="24"/>
      <c r="G61" s="24"/>
      <c r="H61" s="24"/>
      <c r="I61" s="24"/>
      <c r="J61" s="24"/>
      <c r="K61" s="24"/>
      <c r="L61" s="1"/>
      <c r="M61" s="1"/>
      <c r="N61" s="1"/>
      <c r="O61" s="70"/>
      <c r="P61" s="1"/>
    </row>
    <row r="62" spans="1:16" ht="15.95" customHeight="1" thickBot="1">
      <c r="A62" s="4"/>
      <c r="B62" s="162" t="s">
        <v>43</v>
      </c>
      <c r="C62" s="163"/>
      <c r="D62" s="163"/>
      <c r="E62" s="163"/>
      <c r="F62" s="163"/>
      <c r="G62" s="163"/>
      <c r="H62" s="163"/>
      <c r="I62" s="163"/>
      <c r="J62" s="163"/>
      <c r="K62" s="164"/>
      <c r="L62" s="2"/>
      <c r="M62" s="2"/>
      <c r="N62" s="2"/>
      <c r="O62" s="72"/>
      <c r="P62" s="2"/>
    </row>
    <row r="63" spans="1:16" ht="33.950000000000003" customHeight="1">
      <c r="A63" s="25" t="s">
        <v>44</v>
      </c>
      <c r="B63" s="174" t="s">
        <v>45</v>
      </c>
      <c r="C63" s="175"/>
      <c r="D63" s="175"/>
      <c r="E63" s="175"/>
      <c r="F63" s="176"/>
      <c r="G63" s="49" t="s">
        <v>38</v>
      </c>
      <c r="H63" s="49" t="s">
        <v>31</v>
      </c>
      <c r="I63" s="49" t="s">
        <v>32</v>
      </c>
      <c r="J63" s="49" t="s">
        <v>39</v>
      </c>
      <c r="K63" s="50" t="s">
        <v>34</v>
      </c>
      <c r="L63" s="2"/>
      <c r="M63" s="2"/>
      <c r="N63" s="2"/>
      <c r="O63" s="72"/>
      <c r="P63" s="2"/>
    </row>
    <row r="64" spans="1:16" ht="74.099999999999994" customHeight="1">
      <c r="A64" s="21">
        <v>22</v>
      </c>
      <c r="B64" s="140" t="s">
        <v>122</v>
      </c>
      <c r="C64" s="132"/>
      <c r="D64" s="132"/>
      <c r="E64" s="132"/>
      <c r="F64" s="133"/>
      <c r="G64" s="45">
        <v>0</v>
      </c>
      <c r="H64" s="46">
        <v>12</v>
      </c>
      <c r="I64" s="45">
        <v>24</v>
      </c>
      <c r="J64" s="95" t="b">
        <v>0</v>
      </c>
      <c r="K64" s="44"/>
      <c r="L64" s="1"/>
      <c r="M64" s="1"/>
      <c r="N64" s="1"/>
      <c r="O64" s="71" t="b">
        <f t="shared" ref="O64:O80" si="1">IF(J64,TRUE,FALSE)</f>
        <v>0</v>
      </c>
      <c r="P64" s="1"/>
    </row>
    <row r="65" spans="1:16" ht="33.950000000000003" customHeight="1">
      <c r="A65" s="21">
        <v>23</v>
      </c>
      <c r="B65" s="140" t="s">
        <v>152</v>
      </c>
      <c r="C65" s="132"/>
      <c r="D65" s="132"/>
      <c r="E65" s="132"/>
      <c r="F65" s="133"/>
      <c r="G65" s="42">
        <v>0</v>
      </c>
      <c r="H65" s="47">
        <v>9</v>
      </c>
      <c r="I65" s="42">
        <v>18</v>
      </c>
      <c r="J65" s="95" t="b">
        <v>0</v>
      </c>
      <c r="K65" s="44"/>
      <c r="L65" s="1"/>
      <c r="M65" s="1"/>
      <c r="N65" s="1"/>
      <c r="O65" s="71" t="b">
        <f t="shared" si="1"/>
        <v>0</v>
      </c>
      <c r="P65" s="1"/>
    </row>
    <row r="66" spans="1:16" ht="33.950000000000003" customHeight="1">
      <c r="A66" s="21">
        <v>24</v>
      </c>
      <c r="B66" s="140" t="s">
        <v>124</v>
      </c>
      <c r="C66" s="290"/>
      <c r="D66" s="290"/>
      <c r="E66" s="290"/>
      <c r="F66" s="291"/>
      <c r="G66" s="42">
        <v>0</v>
      </c>
      <c r="H66" s="47">
        <v>9</v>
      </c>
      <c r="I66" s="42">
        <v>18</v>
      </c>
      <c r="J66" s="95" t="b">
        <v>0</v>
      </c>
      <c r="K66" s="44"/>
      <c r="L66" s="1"/>
      <c r="M66" s="1"/>
      <c r="N66" s="1"/>
      <c r="O66" s="71" t="b">
        <f t="shared" si="1"/>
        <v>0</v>
      </c>
      <c r="P66" s="1"/>
    </row>
    <row r="67" spans="1:16" ht="33.950000000000003" customHeight="1">
      <c r="A67" s="21">
        <v>25</v>
      </c>
      <c r="B67" s="131" t="s">
        <v>94</v>
      </c>
      <c r="C67" s="132"/>
      <c r="D67" s="132"/>
      <c r="E67" s="132"/>
      <c r="F67" s="133"/>
      <c r="G67" s="43">
        <v>0</v>
      </c>
      <c r="H67" s="43">
        <v>9</v>
      </c>
      <c r="I67" s="43">
        <v>18</v>
      </c>
      <c r="J67" s="95" t="b">
        <v>0</v>
      </c>
      <c r="K67" s="44"/>
      <c r="L67" s="1"/>
      <c r="M67" s="1"/>
      <c r="N67" s="1"/>
      <c r="O67" s="71" t="b">
        <f t="shared" si="1"/>
        <v>0</v>
      </c>
      <c r="P67" s="1"/>
    </row>
    <row r="68" spans="1:16" ht="33.950000000000003" customHeight="1">
      <c r="A68" s="21">
        <v>26</v>
      </c>
      <c r="B68" s="131" t="s">
        <v>119</v>
      </c>
      <c r="C68" s="290"/>
      <c r="D68" s="290"/>
      <c r="E68" s="290"/>
      <c r="F68" s="291"/>
      <c r="G68" s="43">
        <v>0</v>
      </c>
      <c r="H68" s="53">
        <v>9</v>
      </c>
      <c r="I68" s="43">
        <v>18</v>
      </c>
      <c r="J68" s="95" t="b">
        <v>0</v>
      </c>
      <c r="K68" s="44"/>
      <c r="L68" s="1"/>
      <c r="M68" s="1"/>
      <c r="N68" s="1"/>
      <c r="O68" s="71" t="b">
        <f t="shared" si="1"/>
        <v>0</v>
      </c>
      <c r="P68" s="1"/>
    </row>
    <row r="69" spans="1:16" ht="41.45" customHeight="1">
      <c r="A69" s="21">
        <v>27</v>
      </c>
      <c r="B69" s="128" t="s">
        <v>120</v>
      </c>
      <c r="C69" s="129"/>
      <c r="D69" s="129"/>
      <c r="E69" s="129"/>
      <c r="F69" s="130"/>
      <c r="G69" s="42">
        <v>0</v>
      </c>
      <c r="H69" s="47">
        <v>9</v>
      </c>
      <c r="I69" s="42">
        <v>18</v>
      </c>
      <c r="J69" s="95" t="b">
        <v>0</v>
      </c>
      <c r="K69" s="44"/>
      <c r="L69" s="1"/>
      <c r="M69" s="1"/>
      <c r="N69" s="1"/>
      <c r="O69" s="71" t="b">
        <f t="shared" si="1"/>
        <v>0</v>
      </c>
      <c r="P69" s="1"/>
    </row>
    <row r="70" spans="1:16" ht="33.950000000000003" customHeight="1">
      <c r="A70" s="21">
        <v>28</v>
      </c>
      <c r="B70" s="128" t="s">
        <v>46</v>
      </c>
      <c r="C70" s="129"/>
      <c r="D70" s="129"/>
      <c r="E70" s="129"/>
      <c r="F70" s="130"/>
      <c r="G70" s="42">
        <v>0</v>
      </c>
      <c r="H70" s="47">
        <v>9</v>
      </c>
      <c r="I70" s="42">
        <v>18</v>
      </c>
      <c r="J70" s="95" t="b">
        <v>0</v>
      </c>
      <c r="K70" s="44"/>
      <c r="L70" s="1"/>
      <c r="M70" s="1"/>
      <c r="N70" s="1"/>
      <c r="O70" s="71" t="b">
        <f t="shared" si="1"/>
        <v>0</v>
      </c>
      <c r="P70" s="1"/>
    </row>
    <row r="71" spans="1:16" ht="35.1" customHeight="1">
      <c r="A71" s="21">
        <v>29</v>
      </c>
      <c r="B71" s="128" t="s">
        <v>153</v>
      </c>
      <c r="C71" s="129"/>
      <c r="D71" s="129"/>
      <c r="E71" s="129"/>
      <c r="F71" s="130"/>
      <c r="G71" s="42">
        <v>0</v>
      </c>
      <c r="H71" s="47">
        <v>12</v>
      </c>
      <c r="I71" s="42">
        <v>24</v>
      </c>
      <c r="J71" s="95" t="b">
        <v>0</v>
      </c>
      <c r="K71" s="44"/>
      <c r="L71" s="1"/>
      <c r="M71" s="1"/>
      <c r="N71" s="1"/>
      <c r="O71" s="71" t="b">
        <f t="shared" si="1"/>
        <v>0</v>
      </c>
      <c r="P71" s="1"/>
    </row>
    <row r="72" spans="1:16" ht="41.1" customHeight="1">
      <c r="A72" s="21">
        <v>30</v>
      </c>
      <c r="B72" s="128" t="s">
        <v>154</v>
      </c>
      <c r="C72" s="129"/>
      <c r="D72" s="129"/>
      <c r="E72" s="129"/>
      <c r="F72" s="130"/>
      <c r="G72" s="42">
        <v>0</v>
      </c>
      <c r="H72" s="47">
        <v>12</v>
      </c>
      <c r="I72" s="42">
        <v>24</v>
      </c>
      <c r="J72" s="95" t="b">
        <v>0</v>
      </c>
      <c r="K72" s="44"/>
      <c r="L72" s="1"/>
      <c r="M72" s="1"/>
      <c r="N72" s="1"/>
      <c r="O72" s="71" t="b">
        <f t="shared" si="1"/>
        <v>0</v>
      </c>
      <c r="P72" s="1"/>
    </row>
    <row r="73" spans="1:16" ht="44.1" customHeight="1">
      <c r="A73" s="21">
        <v>31</v>
      </c>
      <c r="B73" s="178" t="s">
        <v>79</v>
      </c>
      <c r="C73" s="179"/>
      <c r="D73" s="179"/>
      <c r="E73" s="179"/>
      <c r="F73" s="180"/>
      <c r="G73" s="42">
        <v>0</v>
      </c>
      <c r="H73" s="47">
        <v>9</v>
      </c>
      <c r="I73" s="42">
        <v>18</v>
      </c>
      <c r="J73" s="95" t="b">
        <v>0</v>
      </c>
      <c r="K73" s="44"/>
      <c r="L73" s="1"/>
      <c r="M73" s="1"/>
      <c r="N73" s="1"/>
      <c r="O73" s="71" t="b">
        <f t="shared" si="1"/>
        <v>0</v>
      </c>
      <c r="P73" s="1"/>
    </row>
    <row r="74" spans="1:16" ht="33.950000000000003" customHeight="1">
      <c r="A74" s="21">
        <v>32</v>
      </c>
      <c r="B74" s="177" t="s">
        <v>121</v>
      </c>
      <c r="C74" s="177"/>
      <c r="D74" s="177"/>
      <c r="E74" s="177"/>
      <c r="F74" s="177"/>
      <c r="G74" s="42">
        <v>0</v>
      </c>
      <c r="H74" s="47">
        <v>12</v>
      </c>
      <c r="I74" s="42">
        <v>24</v>
      </c>
      <c r="J74" s="95" t="b">
        <v>0</v>
      </c>
      <c r="K74" s="44"/>
      <c r="L74" s="1"/>
      <c r="M74" s="1"/>
      <c r="N74" s="1"/>
      <c r="O74" s="71" t="b">
        <f t="shared" si="1"/>
        <v>0</v>
      </c>
      <c r="P74" s="1"/>
    </row>
    <row r="75" spans="1:16" ht="33.950000000000003" customHeight="1">
      <c r="A75" s="21">
        <v>33</v>
      </c>
      <c r="B75" s="128" t="s">
        <v>123</v>
      </c>
      <c r="C75" s="129"/>
      <c r="D75" s="129"/>
      <c r="E75" s="129"/>
      <c r="F75" s="130"/>
      <c r="G75" s="42">
        <v>0</v>
      </c>
      <c r="H75" s="47">
        <v>9</v>
      </c>
      <c r="I75" s="42">
        <v>18</v>
      </c>
      <c r="J75" s="95" t="b">
        <v>0</v>
      </c>
      <c r="K75" s="44"/>
      <c r="L75" s="1"/>
      <c r="M75" s="67" t="s">
        <v>139</v>
      </c>
      <c r="N75" s="1"/>
      <c r="O75" s="71" t="b">
        <f t="shared" si="1"/>
        <v>0</v>
      </c>
      <c r="P75" s="1"/>
    </row>
    <row r="76" spans="1:16" ht="33.950000000000003" customHeight="1">
      <c r="A76" s="21">
        <v>34</v>
      </c>
      <c r="B76" s="128" t="s">
        <v>48</v>
      </c>
      <c r="C76" s="129"/>
      <c r="D76" s="129"/>
      <c r="E76" s="129"/>
      <c r="F76" s="130"/>
      <c r="G76" s="42">
        <v>0</v>
      </c>
      <c r="H76" s="47">
        <v>9</v>
      </c>
      <c r="I76" s="42">
        <v>18</v>
      </c>
      <c r="J76" s="95" t="b">
        <v>0</v>
      </c>
      <c r="K76" s="44"/>
      <c r="L76" s="1"/>
      <c r="M76" s="68" t="s">
        <v>140</v>
      </c>
      <c r="N76" s="1"/>
      <c r="O76" s="71" t="b">
        <f t="shared" si="1"/>
        <v>0</v>
      </c>
      <c r="P76" s="1"/>
    </row>
    <row r="77" spans="1:16" ht="33.950000000000003" customHeight="1">
      <c r="A77" s="21">
        <v>35</v>
      </c>
      <c r="B77" s="128" t="s">
        <v>95</v>
      </c>
      <c r="C77" s="129"/>
      <c r="D77" s="129"/>
      <c r="E77" s="129"/>
      <c r="F77" s="130"/>
      <c r="G77" s="42">
        <v>0</v>
      </c>
      <c r="H77" s="47">
        <v>9</v>
      </c>
      <c r="I77" s="42">
        <v>18</v>
      </c>
      <c r="J77" s="95" t="b">
        <v>0</v>
      </c>
      <c r="K77" s="44"/>
      <c r="L77" s="1"/>
      <c r="M77" s="69" t="s">
        <v>141</v>
      </c>
      <c r="N77" s="1"/>
      <c r="O77" s="71" t="b">
        <f t="shared" si="1"/>
        <v>0</v>
      </c>
      <c r="P77" s="1"/>
    </row>
    <row r="78" spans="1:16" ht="54" customHeight="1">
      <c r="A78" s="21">
        <v>36</v>
      </c>
      <c r="B78" s="128" t="s">
        <v>49</v>
      </c>
      <c r="C78" s="129"/>
      <c r="D78" s="129"/>
      <c r="E78" s="129"/>
      <c r="F78" s="130"/>
      <c r="G78" s="42">
        <v>0</v>
      </c>
      <c r="H78" s="47">
        <v>9</v>
      </c>
      <c r="I78" s="42">
        <v>18</v>
      </c>
      <c r="J78" s="95" t="b">
        <v>0</v>
      </c>
      <c r="K78" s="44"/>
      <c r="L78" s="1"/>
      <c r="M78" s="1"/>
      <c r="N78" s="1"/>
      <c r="O78" s="71" t="b">
        <f t="shared" si="1"/>
        <v>0</v>
      </c>
      <c r="P78" s="1"/>
    </row>
    <row r="79" spans="1:16" s="79" customFormat="1" ht="33.950000000000003" customHeight="1">
      <c r="A79" s="34">
        <v>37</v>
      </c>
      <c r="B79" s="227" t="s">
        <v>125</v>
      </c>
      <c r="C79" s="228"/>
      <c r="D79" s="228"/>
      <c r="E79" s="228"/>
      <c r="F79" s="229"/>
      <c r="G79" s="75">
        <v>0</v>
      </c>
      <c r="H79" s="76">
        <v>9</v>
      </c>
      <c r="I79" s="75">
        <v>18</v>
      </c>
      <c r="J79" s="96" t="b">
        <v>0</v>
      </c>
      <c r="K79" s="77"/>
      <c r="L79" s="78"/>
      <c r="M79" s="78"/>
      <c r="N79" s="78"/>
      <c r="O79" s="71" t="b">
        <f t="shared" si="1"/>
        <v>0</v>
      </c>
      <c r="P79" s="78"/>
    </row>
    <row r="80" spans="1:16" s="79" customFormat="1" ht="33.950000000000003" customHeight="1">
      <c r="A80" s="87">
        <v>38</v>
      </c>
      <c r="B80" s="227" t="s">
        <v>47</v>
      </c>
      <c r="C80" s="290"/>
      <c r="D80" s="290"/>
      <c r="E80" s="290"/>
      <c r="F80" s="291"/>
      <c r="G80" s="75">
        <v>0</v>
      </c>
      <c r="H80" s="75">
        <v>9</v>
      </c>
      <c r="I80" s="75">
        <v>18</v>
      </c>
      <c r="J80" s="96" t="b">
        <v>0</v>
      </c>
      <c r="K80" s="88"/>
      <c r="L80" s="78"/>
      <c r="M80" s="78"/>
      <c r="N80" s="78"/>
      <c r="O80" s="71" t="b">
        <f t="shared" si="1"/>
        <v>0</v>
      </c>
      <c r="P80" s="78"/>
    </row>
    <row r="81" spans="1:16" ht="29.25" customHeight="1">
      <c r="A81" s="37"/>
      <c r="B81" s="222" t="s">
        <v>50</v>
      </c>
      <c r="C81" s="222"/>
      <c r="D81" s="169">
        <f>SUMIF($O64:$O80,"FALSE",$I64:$I80)</f>
        <v>330</v>
      </c>
      <c r="E81" s="170"/>
      <c r="F81" s="170"/>
      <c r="G81" s="151">
        <f>SUM(K64:K80)</f>
        <v>0</v>
      </c>
      <c r="H81" s="152"/>
      <c r="I81" s="152"/>
      <c r="J81" s="152"/>
      <c r="K81" s="153"/>
      <c r="L81" s="1"/>
      <c r="M81" s="1"/>
      <c r="N81" s="1"/>
      <c r="O81" s="70"/>
      <c r="P81" s="1"/>
    </row>
    <row r="82" spans="1:16">
      <c r="A82" s="37"/>
      <c r="B82" s="141">
        <v>0.7</v>
      </c>
      <c r="C82" s="141"/>
      <c r="D82" s="141"/>
      <c r="E82" s="141">
        <v>0.39900000000000002</v>
      </c>
      <c r="F82" s="141"/>
      <c r="G82" s="141"/>
      <c r="H82" s="23"/>
      <c r="I82" s="166" t="str">
        <f>IF(G81&gt;=B83,$M$75,IF(G81&lt;=E83,$M$77,IF(G81&lt;B83&amp;G81&gt;E83,$M$76)))</f>
        <v>ΥΨΗΛΗ ΣΥΜΜΟΡΦΩΣΗ</v>
      </c>
      <c r="J82" s="167"/>
      <c r="K82" s="168"/>
      <c r="L82" s="1"/>
      <c r="M82" s="1"/>
      <c r="N82" s="1"/>
      <c r="O82" s="70"/>
      <c r="P82" s="1"/>
    </row>
    <row r="83" spans="1:16" ht="16.5" thickBot="1">
      <c r="A83" s="54"/>
      <c r="B83" s="172">
        <f>70%*D81</f>
        <v>230.99999999999997</v>
      </c>
      <c r="C83" s="172"/>
      <c r="D83" s="172"/>
      <c r="E83" s="173">
        <f>39.9%*D81</f>
        <v>131.66999999999999</v>
      </c>
      <c r="F83" s="173"/>
      <c r="G83" s="173"/>
      <c r="H83" s="38"/>
      <c r="I83" s="169"/>
      <c r="J83" s="170"/>
      <c r="K83" s="171"/>
      <c r="L83" s="1"/>
      <c r="M83" s="1"/>
      <c r="N83" s="1"/>
      <c r="O83" s="70"/>
      <c r="P83" s="1"/>
    </row>
    <row r="84" spans="1:16" ht="16.5" thickBot="1">
      <c r="A84" s="26"/>
      <c r="B84" s="26"/>
      <c r="C84" s="26"/>
      <c r="D84" s="26"/>
      <c r="E84" s="26"/>
      <c r="F84" s="26"/>
      <c r="G84" s="26"/>
      <c r="H84" s="26"/>
      <c r="I84" s="26"/>
      <c r="J84" s="26"/>
      <c r="K84" s="1"/>
      <c r="L84" s="1"/>
      <c r="M84" s="1"/>
      <c r="N84" s="1"/>
      <c r="O84" s="70"/>
      <c r="P84" s="1"/>
    </row>
    <row r="85" spans="1:16" ht="15.95" customHeight="1" thickBot="1">
      <c r="A85" s="3"/>
      <c r="B85" s="162" t="s">
        <v>51</v>
      </c>
      <c r="C85" s="163"/>
      <c r="D85" s="163"/>
      <c r="E85" s="163"/>
      <c r="F85" s="163"/>
      <c r="G85" s="163"/>
      <c r="H85" s="163"/>
      <c r="I85" s="163"/>
      <c r="J85" s="163"/>
      <c r="K85" s="164"/>
      <c r="L85" s="2"/>
      <c r="M85" s="2"/>
      <c r="N85" s="2"/>
      <c r="O85" s="72"/>
      <c r="P85" s="2"/>
    </row>
    <row r="86" spans="1:16" ht="30" customHeight="1">
      <c r="A86" s="27" t="s">
        <v>52</v>
      </c>
      <c r="B86" s="221" t="s">
        <v>53</v>
      </c>
      <c r="C86" s="221"/>
      <c r="D86" s="221"/>
      <c r="E86" s="221"/>
      <c r="F86" s="221"/>
      <c r="G86" s="51" t="s">
        <v>38</v>
      </c>
      <c r="H86" s="51" t="s">
        <v>31</v>
      </c>
      <c r="I86" s="51" t="s">
        <v>32</v>
      </c>
      <c r="J86" s="51" t="s">
        <v>39</v>
      </c>
      <c r="K86" s="52" t="s">
        <v>34</v>
      </c>
      <c r="L86" s="2"/>
      <c r="M86" s="2"/>
      <c r="N86" s="2"/>
      <c r="O86" s="72"/>
      <c r="P86" s="2"/>
    </row>
    <row r="87" spans="1:16" ht="50.1" customHeight="1">
      <c r="A87" s="34">
        <v>39</v>
      </c>
      <c r="B87" s="145" t="s">
        <v>114</v>
      </c>
      <c r="C87" s="149"/>
      <c r="D87" s="149"/>
      <c r="E87" s="149"/>
      <c r="F87" s="150"/>
      <c r="G87" s="43">
        <v>0</v>
      </c>
      <c r="H87" s="53">
        <v>12</v>
      </c>
      <c r="I87" s="43">
        <v>24</v>
      </c>
      <c r="J87" s="95" t="b">
        <v>0</v>
      </c>
      <c r="K87" s="44"/>
      <c r="L87" s="2"/>
      <c r="M87" s="2"/>
      <c r="N87" s="2"/>
      <c r="O87" s="71" t="b">
        <f>IF(J87,TRUE,FALSE)</f>
        <v>0</v>
      </c>
      <c r="P87" s="2"/>
    </row>
    <row r="88" spans="1:16" s="84" customFormat="1" ht="30" customHeight="1">
      <c r="A88" s="80">
        <v>40</v>
      </c>
      <c r="B88" s="148" t="s">
        <v>115</v>
      </c>
      <c r="C88" s="148"/>
      <c r="D88" s="148"/>
      <c r="E88" s="148"/>
      <c r="F88" s="148"/>
      <c r="G88" s="45">
        <v>0</v>
      </c>
      <c r="H88" s="46">
        <v>9</v>
      </c>
      <c r="I88" s="45">
        <v>18</v>
      </c>
      <c r="J88" s="95" t="b">
        <v>0</v>
      </c>
      <c r="K88" s="81"/>
      <c r="L88" s="82"/>
      <c r="M88" s="83"/>
      <c r="N88" s="83"/>
      <c r="O88" s="71" t="b">
        <f t="shared" ref="O88:O108" si="2">IF(J88,TRUE,FALSE)</f>
        <v>0</v>
      </c>
      <c r="P88" s="83"/>
    </row>
    <row r="89" spans="1:16" ht="30" customHeight="1">
      <c r="A89" s="21">
        <v>41</v>
      </c>
      <c r="B89" s="296" t="s">
        <v>102</v>
      </c>
      <c r="C89" s="243"/>
      <c r="D89" s="243"/>
      <c r="E89" s="243"/>
      <c r="F89" s="243"/>
      <c r="G89" s="42">
        <v>0</v>
      </c>
      <c r="H89" s="47">
        <v>12</v>
      </c>
      <c r="I89" s="42">
        <v>24</v>
      </c>
      <c r="J89" s="95" t="b">
        <v>0</v>
      </c>
      <c r="K89" s="44"/>
      <c r="L89" s="1"/>
      <c r="M89" s="1"/>
      <c r="N89" s="1"/>
      <c r="O89" s="71" t="b">
        <f t="shared" si="2"/>
        <v>0</v>
      </c>
    </row>
    <row r="90" spans="1:16" ht="30" customHeight="1">
      <c r="A90" s="21">
        <v>42</v>
      </c>
      <c r="B90" s="156" t="s">
        <v>54</v>
      </c>
      <c r="C90" s="157"/>
      <c r="D90" s="157"/>
      <c r="E90" s="157"/>
      <c r="F90" s="158"/>
      <c r="G90" s="42">
        <v>0</v>
      </c>
      <c r="H90" s="47">
        <v>12</v>
      </c>
      <c r="I90" s="42">
        <v>24</v>
      </c>
      <c r="J90" s="95" t="b">
        <v>0</v>
      </c>
      <c r="K90" s="44"/>
      <c r="L90" s="1"/>
      <c r="M90" s="1"/>
      <c r="N90" s="1"/>
      <c r="O90" s="71" t="b">
        <f t="shared" si="2"/>
        <v>0</v>
      </c>
      <c r="P90" s="1"/>
    </row>
    <row r="91" spans="1:16" ht="30" customHeight="1">
      <c r="A91" s="21">
        <v>43</v>
      </c>
      <c r="B91" s="243" t="s">
        <v>87</v>
      </c>
      <c r="C91" s="243"/>
      <c r="D91" s="243"/>
      <c r="E91" s="243"/>
      <c r="F91" s="243"/>
      <c r="G91" s="42">
        <v>0</v>
      </c>
      <c r="H91" s="47">
        <v>12</v>
      </c>
      <c r="I91" s="42">
        <v>24</v>
      </c>
      <c r="J91" s="95" t="b">
        <v>0</v>
      </c>
      <c r="K91" s="44"/>
      <c r="L91" s="1"/>
      <c r="M91" s="1"/>
      <c r="N91" s="1"/>
      <c r="O91" s="71" t="b">
        <f t="shared" si="2"/>
        <v>0</v>
      </c>
      <c r="P91" s="1"/>
    </row>
    <row r="92" spans="1:16" ht="44.1" customHeight="1">
      <c r="A92" s="21">
        <v>44</v>
      </c>
      <c r="B92" s="156" t="s">
        <v>88</v>
      </c>
      <c r="C92" s="157"/>
      <c r="D92" s="157"/>
      <c r="E92" s="157"/>
      <c r="F92" s="158"/>
      <c r="G92" s="42">
        <v>0</v>
      </c>
      <c r="H92" s="47">
        <v>12</v>
      </c>
      <c r="I92" s="42">
        <v>24</v>
      </c>
      <c r="J92" s="95" t="b">
        <v>0</v>
      </c>
      <c r="K92" s="44"/>
      <c r="L92" s="1"/>
      <c r="M92" s="1"/>
      <c r="N92" s="1"/>
      <c r="O92" s="71" t="b">
        <f t="shared" si="2"/>
        <v>0</v>
      </c>
      <c r="P92" s="1"/>
    </row>
    <row r="93" spans="1:16" s="79" customFormat="1" ht="45" customHeight="1">
      <c r="A93" s="34">
        <v>45</v>
      </c>
      <c r="B93" s="145" t="s">
        <v>90</v>
      </c>
      <c r="C93" s="146"/>
      <c r="D93" s="146"/>
      <c r="E93" s="146"/>
      <c r="F93" s="147"/>
      <c r="G93" s="75">
        <v>0</v>
      </c>
      <c r="H93" s="76">
        <v>12</v>
      </c>
      <c r="I93" s="75">
        <v>24</v>
      </c>
      <c r="J93" s="96" t="b">
        <v>0</v>
      </c>
      <c r="K93" s="77"/>
      <c r="L93" s="78"/>
      <c r="M93" s="78"/>
      <c r="N93" s="78"/>
      <c r="O93" s="71" t="b">
        <f t="shared" si="2"/>
        <v>0</v>
      </c>
      <c r="P93" s="78"/>
    </row>
    <row r="94" spans="1:16" ht="30" customHeight="1">
      <c r="A94" s="21">
        <v>46</v>
      </c>
      <c r="B94" s="156" t="s">
        <v>103</v>
      </c>
      <c r="C94" s="157"/>
      <c r="D94" s="157"/>
      <c r="E94" s="157"/>
      <c r="F94" s="158"/>
      <c r="G94" s="42">
        <v>0</v>
      </c>
      <c r="H94" s="47">
        <v>12</v>
      </c>
      <c r="I94" s="42">
        <v>24</v>
      </c>
      <c r="J94" s="95" t="b">
        <v>0</v>
      </c>
      <c r="K94" s="44"/>
      <c r="L94" s="85"/>
      <c r="M94" s="5"/>
      <c r="N94" s="5"/>
      <c r="O94" s="71" t="b">
        <f t="shared" si="2"/>
        <v>0</v>
      </c>
      <c r="P94" s="5"/>
    </row>
    <row r="95" spans="1:16" ht="45" customHeight="1">
      <c r="A95" s="21">
        <v>47</v>
      </c>
      <c r="B95" s="156" t="s">
        <v>98</v>
      </c>
      <c r="C95" s="157"/>
      <c r="D95" s="157"/>
      <c r="E95" s="157"/>
      <c r="F95" s="158"/>
      <c r="G95" s="42">
        <v>0</v>
      </c>
      <c r="H95" s="47">
        <v>12</v>
      </c>
      <c r="I95" s="42">
        <v>24</v>
      </c>
      <c r="J95" s="95" t="b">
        <v>0</v>
      </c>
      <c r="K95" s="44"/>
      <c r="L95" s="5"/>
      <c r="M95" s="5"/>
      <c r="N95" s="5"/>
      <c r="O95" s="71" t="b">
        <f t="shared" si="2"/>
        <v>0</v>
      </c>
      <c r="P95" s="5"/>
    </row>
    <row r="96" spans="1:16" ht="50.1" customHeight="1">
      <c r="A96" s="21">
        <v>48</v>
      </c>
      <c r="B96" s="125" t="s">
        <v>55</v>
      </c>
      <c r="C96" s="213"/>
      <c r="D96" s="213"/>
      <c r="E96" s="213"/>
      <c r="F96" s="214"/>
      <c r="G96" s="42">
        <v>0</v>
      </c>
      <c r="H96" s="47">
        <v>12</v>
      </c>
      <c r="I96" s="47">
        <v>24</v>
      </c>
      <c r="J96" s="95" t="b">
        <v>0</v>
      </c>
      <c r="K96" s="44"/>
      <c r="L96" s="1"/>
      <c r="M96" s="1"/>
      <c r="N96" s="1"/>
      <c r="O96" s="71" t="b">
        <f t="shared" si="2"/>
        <v>0</v>
      </c>
      <c r="P96" s="1"/>
    </row>
    <row r="97" spans="1:16" ht="53.25" customHeight="1">
      <c r="A97" s="21">
        <v>49</v>
      </c>
      <c r="B97" s="243" t="s">
        <v>116</v>
      </c>
      <c r="C97" s="243"/>
      <c r="D97" s="243"/>
      <c r="E97" s="243"/>
      <c r="F97" s="243"/>
      <c r="G97" s="42">
        <v>0</v>
      </c>
      <c r="H97" s="47">
        <v>12</v>
      </c>
      <c r="I97" s="42">
        <v>24</v>
      </c>
      <c r="J97" s="95" t="b">
        <v>0</v>
      </c>
      <c r="K97" s="44"/>
      <c r="L97" s="1"/>
      <c r="M97" s="1"/>
      <c r="N97" s="1"/>
      <c r="O97" s="71" t="b">
        <f t="shared" si="2"/>
        <v>0</v>
      </c>
      <c r="P97" s="1"/>
    </row>
    <row r="98" spans="1:16" ht="42" customHeight="1">
      <c r="A98" s="21">
        <v>50</v>
      </c>
      <c r="B98" s="156" t="s">
        <v>91</v>
      </c>
      <c r="C98" s="157"/>
      <c r="D98" s="157"/>
      <c r="E98" s="157"/>
      <c r="F98" s="158"/>
      <c r="G98" s="42">
        <v>0</v>
      </c>
      <c r="H98" s="47">
        <v>12</v>
      </c>
      <c r="I98" s="42">
        <v>24</v>
      </c>
      <c r="J98" s="95" t="b">
        <v>0</v>
      </c>
      <c r="K98" s="44"/>
      <c r="L98" s="1"/>
      <c r="M98" s="1"/>
      <c r="N98" s="1"/>
      <c r="O98" s="71" t="b">
        <f t="shared" si="2"/>
        <v>0</v>
      </c>
      <c r="P98" s="1"/>
    </row>
    <row r="99" spans="1:16" s="79" customFormat="1" ht="30" customHeight="1">
      <c r="A99" s="34">
        <v>51</v>
      </c>
      <c r="B99" s="297" t="s">
        <v>92</v>
      </c>
      <c r="C99" s="149"/>
      <c r="D99" s="149"/>
      <c r="E99" s="149"/>
      <c r="F99" s="150"/>
      <c r="G99" s="75">
        <v>0</v>
      </c>
      <c r="H99" s="76">
        <v>9</v>
      </c>
      <c r="I99" s="75">
        <v>18</v>
      </c>
      <c r="J99" s="96" t="b">
        <v>0</v>
      </c>
      <c r="K99" s="77"/>
      <c r="L99" s="78"/>
      <c r="M99" s="78"/>
      <c r="N99" s="78"/>
      <c r="O99" s="71" t="b">
        <f t="shared" si="2"/>
        <v>0</v>
      </c>
      <c r="P99" s="78"/>
    </row>
    <row r="100" spans="1:16" ht="30" customHeight="1">
      <c r="A100" s="21">
        <v>52</v>
      </c>
      <c r="B100" s="156" t="s">
        <v>89</v>
      </c>
      <c r="C100" s="157"/>
      <c r="D100" s="157"/>
      <c r="E100" s="157"/>
      <c r="F100" s="158"/>
      <c r="G100" s="42">
        <v>0</v>
      </c>
      <c r="H100" s="47">
        <v>9</v>
      </c>
      <c r="I100" s="42">
        <v>18</v>
      </c>
      <c r="J100" s="95" t="b">
        <v>0</v>
      </c>
      <c r="K100" s="44"/>
      <c r="L100" s="1"/>
      <c r="M100" s="1"/>
      <c r="N100" s="1"/>
      <c r="O100" s="71" t="b">
        <f t="shared" si="2"/>
        <v>0</v>
      </c>
      <c r="P100" s="1"/>
    </row>
    <row r="101" spans="1:16" ht="30" customHeight="1">
      <c r="A101" s="21">
        <v>53</v>
      </c>
      <c r="B101" s="156" t="s">
        <v>56</v>
      </c>
      <c r="C101" s="157"/>
      <c r="D101" s="157"/>
      <c r="E101" s="157"/>
      <c r="F101" s="158"/>
      <c r="G101" s="42">
        <v>0</v>
      </c>
      <c r="H101" s="47">
        <v>9</v>
      </c>
      <c r="I101" s="42">
        <v>18</v>
      </c>
      <c r="J101" s="95" t="b">
        <v>0</v>
      </c>
      <c r="K101" s="44"/>
      <c r="L101" s="1"/>
      <c r="M101" s="1"/>
      <c r="N101" s="1"/>
      <c r="O101" s="71" t="b">
        <f t="shared" si="2"/>
        <v>0</v>
      </c>
      <c r="P101" s="1"/>
    </row>
    <row r="102" spans="1:16" ht="60" customHeight="1">
      <c r="A102" s="21">
        <v>54</v>
      </c>
      <c r="B102" s="156" t="s">
        <v>57</v>
      </c>
      <c r="C102" s="157"/>
      <c r="D102" s="157"/>
      <c r="E102" s="157"/>
      <c r="F102" s="158"/>
      <c r="G102" s="42">
        <v>0</v>
      </c>
      <c r="H102" s="47">
        <v>12</v>
      </c>
      <c r="I102" s="42">
        <v>24</v>
      </c>
      <c r="J102" s="95" t="b">
        <v>0</v>
      </c>
      <c r="K102" s="44"/>
      <c r="L102" s="1"/>
      <c r="M102" s="1"/>
      <c r="N102" s="1"/>
      <c r="O102" s="71" t="b">
        <f t="shared" si="2"/>
        <v>0</v>
      </c>
      <c r="P102" s="1"/>
    </row>
    <row r="103" spans="1:16" ht="30" customHeight="1">
      <c r="A103" s="21">
        <v>55</v>
      </c>
      <c r="B103" s="156" t="s">
        <v>58</v>
      </c>
      <c r="C103" s="157"/>
      <c r="D103" s="157"/>
      <c r="E103" s="157"/>
      <c r="F103" s="158"/>
      <c r="G103" s="42">
        <v>0</v>
      </c>
      <c r="H103" s="47">
        <v>9</v>
      </c>
      <c r="I103" s="42">
        <v>18</v>
      </c>
      <c r="J103" s="95" t="b">
        <v>0</v>
      </c>
      <c r="K103" s="44"/>
      <c r="L103" s="1"/>
      <c r="M103" s="1"/>
      <c r="N103" s="1"/>
      <c r="O103" s="71" t="b">
        <f t="shared" si="2"/>
        <v>0</v>
      </c>
      <c r="P103" s="1"/>
    </row>
    <row r="104" spans="1:16" ht="36" customHeight="1">
      <c r="A104" s="21">
        <v>56</v>
      </c>
      <c r="B104" s="156" t="s">
        <v>80</v>
      </c>
      <c r="C104" s="157"/>
      <c r="D104" s="157"/>
      <c r="E104" s="157"/>
      <c r="F104" s="158"/>
      <c r="G104" s="42">
        <v>0</v>
      </c>
      <c r="H104" s="47">
        <v>3</v>
      </c>
      <c r="I104" s="42">
        <v>6</v>
      </c>
      <c r="J104" s="95" t="b">
        <v>0</v>
      </c>
      <c r="K104" s="44"/>
      <c r="L104" s="1"/>
      <c r="M104" s="1"/>
      <c r="N104" s="1"/>
      <c r="O104" s="71" t="b">
        <f t="shared" si="2"/>
        <v>0</v>
      </c>
      <c r="P104" s="1"/>
    </row>
    <row r="105" spans="1:16" ht="44.45" customHeight="1">
      <c r="A105" s="21">
        <v>57</v>
      </c>
      <c r="B105" s="156" t="s">
        <v>104</v>
      </c>
      <c r="C105" s="157"/>
      <c r="D105" s="157"/>
      <c r="E105" s="157"/>
      <c r="F105" s="158"/>
      <c r="G105" s="42">
        <v>0</v>
      </c>
      <c r="H105" s="47">
        <v>6</v>
      </c>
      <c r="I105" s="42">
        <v>12</v>
      </c>
      <c r="J105" s="95" t="b">
        <v>0</v>
      </c>
      <c r="K105" s="44"/>
      <c r="L105" s="1"/>
      <c r="M105" s="1"/>
      <c r="N105" s="1"/>
      <c r="O105" s="71" t="b">
        <f t="shared" si="2"/>
        <v>0</v>
      </c>
      <c r="P105" s="1"/>
    </row>
    <row r="106" spans="1:16" ht="44.45" customHeight="1">
      <c r="A106" s="21">
        <v>58</v>
      </c>
      <c r="B106" s="156" t="s">
        <v>97</v>
      </c>
      <c r="C106" s="157"/>
      <c r="D106" s="157"/>
      <c r="E106" s="157"/>
      <c r="F106" s="158"/>
      <c r="G106" s="42">
        <v>0</v>
      </c>
      <c r="H106" s="47">
        <v>6</v>
      </c>
      <c r="I106" s="42">
        <v>12</v>
      </c>
      <c r="J106" s="95" t="b">
        <v>0</v>
      </c>
      <c r="K106" s="44"/>
      <c r="L106" s="74"/>
      <c r="M106" s="1"/>
      <c r="N106" s="1"/>
      <c r="O106" s="71" t="b">
        <f t="shared" si="2"/>
        <v>0</v>
      </c>
      <c r="P106" s="1"/>
    </row>
    <row r="107" spans="1:16" ht="44.45" customHeight="1">
      <c r="A107" s="21">
        <v>59</v>
      </c>
      <c r="B107" s="156" t="s">
        <v>117</v>
      </c>
      <c r="C107" s="261"/>
      <c r="D107" s="261"/>
      <c r="E107" s="261"/>
      <c r="F107" s="262"/>
      <c r="G107" s="75">
        <v>0</v>
      </c>
      <c r="H107" s="47">
        <v>9</v>
      </c>
      <c r="I107" s="42">
        <v>18</v>
      </c>
      <c r="J107" s="95" t="b">
        <v>0</v>
      </c>
      <c r="K107" s="44"/>
      <c r="L107" s="74"/>
      <c r="M107" s="1"/>
      <c r="N107" s="1"/>
      <c r="O107" s="71" t="b">
        <f t="shared" si="2"/>
        <v>0</v>
      </c>
      <c r="P107" s="1"/>
    </row>
    <row r="108" spans="1:16" ht="30" customHeight="1">
      <c r="A108" s="21">
        <v>60</v>
      </c>
      <c r="B108" s="156" t="s">
        <v>96</v>
      </c>
      <c r="C108" s="157"/>
      <c r="D108" s="157"/>
      <c r="E108" s="157"/>
      <c r="F108" s="158"/>
      <c r="G108" s="42">
        <v>0</v>
      </c>
      <c r="H108" s="47">
        <v>6</v>
      </c>
      <c r="I108" s="42">
        <v>12</v>
      </c>
      <c r="J108" s="95" t="b">
        <v>0</v>
      </c>
      <c r="K108" s="44"/>
      <c r="L108" s="1"/>
      <c r="M108" s="1"/>
      <c r="N108" s="1"/>
      <c r="O108" s="71" t="b">
        <f t="shared" si="2"/>
        <v>0</v>
      </c>
      <c r="P108" s="1"/>
    </row>
    <row r="109" spans="1:16" ht="30" customHeight="1">
      <c r="A109" s="37"/>
      <c r="B109" s="222" t="s">
        <v>59</v>
      </c>
      <c r="C109" s="222"/>
      <c r="D109" s="169">
        <f>SUMIF($O87:$O108,"FALSE",$I87:$I108)</f>
        <v>438</v>
      </c>
      <c r="E109" s="170"/>
      <c r="F109" s="170"/>
      <c r="G109" s="230">
        <f>SUM(K87:K108)</f>
        <v>0</v>
      </c>
      <c r="H109" s="231"/>
      <c r="I109" s="231"/>
      <c r="J109" s="231"/>
      <c r="K109" s="232"/>
      <c r="L109" s="1"/>
      <c r="M109" s="1"/>
      <c r="N109" s="1"/>
      <c r="O109" s="70"/>
      <c r="P109" s="1"/>
    </row>
    <row r="110" spans="1:16" ht="30" customHeight="1">
      <c r="A110" s="37"/>
      <c r="B110" s="141">
        <v>0.7</v>
      </c>
      <c r="C110" s="141"/>
      <c r="D110" s="141"/>
      <c r="E110" s="141">
        <v>0.39900000000000002</v>
      </c>
      <c r="F110" s="141"/>
      <c r="G110" s="141"/>
      <c r="H110" s="28"/>
      <c r="I110" s="166" t="str">
        <f>IF(G109&gt;=B111,$M$75,IF(G109&lt;=E111,$M$77,IF(G109&lt;B111&amp;G109&gt;E111,$M$76)))</f>
        <v>ΥΨΗΛΗ ΣΥΜΜΟΡΦΩΣΗ</v>
      </c>
      <c r="J110" s="167"/>
      <c r="K110" s="168"/>
      <c r="L110" s="1"/>
      <c r="M110" s="1"/>
      <c r="N110" s="1"/>
      <c r="O110" s="70"/>
      <c r="P110" s="1"/>
    </row>
    <row r="111" spans="1:16" ht="30" customHeight="1" thickBot="1">
      <c r="A111" s="54"/>
      <c r="B111" s="172">
        <f>70%*D109</f>
        <v>306.59999999999997</v>
      </c>
      <c r="C111" s="172"/>
      <c r="D111" s="172"/>
      <c r="E111" s="173">
        <f>39.9%*D109</f>
        <v>174.76199999999997</v>
      </c>
      <c r="F111" s="173"/>
      <c r="G111" s="173"/>
      <c r="H111" s="39"/>
      <c r="I111" s="169"/>
      <c r="J111" s="170"/>
      <c r="K111" s="171"/>
      <c r="L111" s="1"/>
      <c r="M111" s="1"/>
      <c r="N111" s="1"/>
      <c r="O111" s="70"/>
      <c r="P111" s="1"/>
    </row>
    <row r="112" spans="1:16" ht="16.5" thickBot="1">
      <c r="A112" s="1"/>
      <c r="B112" s="1"/>
      <c r="C112" s="1"/>
      <c r="D112" s="1"/>
      <c r="E112" s="1"/>
      <c r="F112" s="1"/>
      <c r="G112" s="1"/>
      <c r="H112" s="1"/>
      <c r="I112" s="1"/>
      <c r="J112" s="1"/>
      <c r="K112" s="1"/>
      <c r="L112" s="1"/>
      <c r="M112" s="1"/>
      <c r="N112" s="1"/>
      <c r="O112" s="70"/>
      <c r="P112" s="1"/>
    </row>
    <row r="113" spans="1:16" ht="27" customHeight="1">
      <c r="A113" s="1"/>
      <c r="B113" s="293" t="s">
        <v>60</v>
      </c>
      <c r="C113" s="294"/>
      <c r="D113" s="294"/>
      <c r="E113" s="294"/>
      <c r="F113" s="294"/>
      <c r="G113" s="295"/>
      <c r="H113" s="298" t="s">
        <v>42</v>
      </c>
      <c r="I113" s="299"/>
      <c r="J113" s="300" t="str">
        <f>I59</f>
        <v>ΥΨΗΛΗ ΣΥΜΜΟΡΦΩΣΗ</v>
      </c>
      <c r="K113" s="301"/>
      <c r="L113" s="1"/>
      <c r="M113" s="1"/>
      <c r="N113" s="1"/>
      <c r="O113" s="70"/>
      <c r="P113" s="29"/>
    </row>
    <row r="114" spans="1:16" ht="33" customHeight="1">
      <c r="A114" s="1"/>
      <c r="B114" s="247"/>
      <c r="C114" s="248"/>
      <c r="D114" s="248"/>
      <c r="E114" s="248"/>
      <c r="F114" s="248"/>
      <c r="G114" s="249"/>
      <c r="H114" s="241" t="s">
        <v>50</v>
      </c>
      <c r="I114" s="242"/>
      <c r="J114" s="302" t="str">
        <f>I82</f>
        <v>ΥΨΗΛΗ ΣΥΜΜΟΡΦΩΣΗ</v>
      </c>
      <c r="K114" s="303"/>
      <c r="L114" s="1"/>
      <c r="M114" s="1"/>
      <c r="N114" s="1"/>
      <c r="O114" s="70"/>
      <c r="P114" s="29"/>
    </row>
    <row r="115" spans="1:16" ht="29.1" customHeight="1">
      <c r="A115" s="1"/>
      <c r="B115" s="247" t="s">
        <v>61</v>
      </c>
      <c r="C115" s="248"/>
      <c r="D115" s="248"/>
      <c r="E115" s="248"/>
      <c r="F115" s="248"/>
      <c r="G115" s="249"/>
      <c r="H115" s="241" t="s">
        <v>59</v>
      </c>
      <c r="I115" s="242"/>
      <c r="J115" s="302" t="str">
        <f>I110</f>
        <v>ΥΨΗΛΗ ΣΥΜΜΟΡΦΩΣΗ</v>
      </c>
      <c r="K115" s="303"/>
      <c r="L115" s="1"/>
      <c r="M115" s="1"/>
      <c r="N115" s="1"/>
      <c r="O115" s="70"/>
      <c r="P115" s="29"/>
    </row>
    <row r="116" spans="1:16" ht="29.1" customHeight="1">
      <c r="A116" s="1"/>
      <c r="B116" s="247"/>
      <c r="C116" s="248"/>
      <c r="D116" s="248"/>
      <c r="E116" s="248"/>
      <c r="F116" s="248"/>
      <c r="G116" s="249"/>
      <c r="H116" s="241"/>
      <c r="I116" s="242"/>
      <c r="J116" s="302"/>
      <c r="K116" s="303"/>
      <c r="L116" s="1"/>
      <c r="M116" s="1"/>
      <c r="N116" s="1"/>
      <c r="O116" s="70"/>
      <c r="P116" s="31"/>
    </row>
    <row r="117" spans="1:16" ht="15.75" customHeight="1">
      <c r="A117" s="1"/>
      <c r="B117" s="247" t="s">
        <v>62</v>
      </c>
      <c r="C117" s="248"/>
      <c r="D117" s="248"/>
      <c r="E117" s="248"/>
      <c r="F117" s="248"/>
      <c r="G117" s="249"/>
      <c r="H117" s="241"/>
      <c r="I117" s="242"/>
      <c r="J117" s="30"/>
      <c r="K117" s="35"/>
      <c r="L117" s="1"/>
      <c r="M117" s="1"/>
      <c r="N117" s="1"/>
      <c r="O117" s="70"/>
      <c r="P117" s="31"/>
    </row>
    <row r="118" spans="1:16" ht="16.5" thickBot="1">
      <c r="A118" s="1"/>
      <c r="B118" s="247"/>
      <c r="C118" s="248"/>
      <c r="D118" s="248"/>
      <c r="E118" s="248"/>
      <c r="F118" s="248"/>
      <c r="G118" s="249"/>
      <c r="H118" s="239"/>
      <c r="I118" s="240"/>
      <c r="J118" s="32"/>
      <c r="K118" s="36"/>
      <c r="L118" s="1"/>
      <c r="M118" s="1"/>
      <c r="N118" s="1"/>
      <c r="O118" s="70"/>
      <c r="P118" s="31"/>
    </row>
    <row r="119" spans="1:16" ht="17.25" thickTop="1" thickBot="1">
      <c r="A119" s="1"/>
      <c r="B119" s="257" t="s">
        <v>63</v>
      </c>
      <c r="C119" s="257"/>
      <c r="D119" s="257"/>
      <c r="E119" s="257"/>
      <c r="F119" s="257"/>
      <c r="G119" s="257"/>
    </row>
    <row r="120" spans="1:16" ht="17.25" thickTop="1" thickBot="1">
      <c r="A120" s="1"/>
      <c r="B120" s="258" t="s">
        <v>64</v>
      </c>
      <c r="C120" s="258"/>
      <c r="D120" s="258"/>
      <c r="E120" s="258"/>
      <c r="F120" s="258"/>
      <c r="G120" s="258"/>
      <c r="H120" s="258" t="s">
        <v>65</v>
      </c>
      <c r="I120" s="258"/>
      <c r="J120" s="258"/>
      <c r="K120" s="258"/>
      <c r="L120" s="258"/>
      <c r="M120" s="250" t="s">
        <v>66</v>
      </c>
      <c r="N120" s="250"/>
      <c r="O120" s="250"/>
      <c r="P120" s="250"/>
    </row>
    <row r="121" spans="1:16" ht="16.5" thickTop="1">
      <c r="A121" s="1"/>
      <c r="B121" s="40"/>
      <c r="C121" s="40"/>
      <c r="D121" s="40"/>
      <c r="E121" s="40"/>
      <c r="F121" s="40"/>
      <c r="G121" s="40"/>
      <c r="H121" s="40"/>
      <c r="I121" s="40"/>
      <c r="J121" s="40"/>
      <c r="K121" s="40"/>
      <c r="L121" s="40"/>
      <c r="M121" s="41"/>
      <c r="N121" s="41"/>
      <c r="O121" s="73"/>
      <c r="P121" s="41"/>
    </row>
    <row r="122" spans="1:16">
      <c r="A122" s="1"/>
      <c r="B122" s="40"/>
      <c r="C122" s="40"/>
      <c r="D122" s="40"/>
      <c r="E122" s="40"/>
      <c r="F122" s="40"/>
      <c r="G122" s="40"/>
      <c r="H122" s="40"/>
      <c r="I122" s="40"/>
      <c r="J122" s="40"/>
      <c r="K122" s="40"/>
      <c r="L122" s="40"/>
      <c r="M122" s="41"/>
      <c r="N122" s="41"/>
      <c r="O122" s="73"/>
      <c r="P122" s="41"/>
    </row>
    <row r="123" spans="1:16">
      <c r="A123" s="1"/>
      <c r="B123" s="55" t="s">
        <v>36</v>
      </c>
      <c r="C123" s="56"/>
      <c r="D123" s="56"/>
      <c r="E123" s="56"/>
      <c r="F123" s="57"/>
      <c r="G123" s="58"/>
      <c r="H123" s="40"/>
      <c r="I123" s="40"/>
      <c r="J123" s="40"/>
      <c r="K123" s="40"/>
      <c r="L123" s="40"/>
      <c r="M123" s="41"/>
      <c r="N123" s="41"/>
      <c r="O123" s="73"/>
      <c r="P123" s="41"/>
    </row>
    <row r="124" spans="1:16">
      <c r="A124" s="1"/>
      <c r="B124" s="59" t="s">
        <v>81</v>
      </c>
      <c r="C124" s="60"/>
      <c r="D124" s="60"/>
      <c r="E124" s="60"/>
      <c r="F124" s="61"/>
      <c r="G124" s="62"/>
      <c r="H124" s="40"/>
      <c r="I124" s="40"/>
      <c r="J124" s="40"/>
      <c r="K124" s="40"/>
      <c r="L124" s="40"/>
      <c r="M124" s="41"/>
      <c r="N124" s="41"/>
      <c r="O124" s="73"/>
      <c r="P124" s="41"/>
    </row>
    <row r="125" spans="1:16">
      <c r="A125" s="1"/>
      <c r="B125" s="59" t="s">
        <v>82</v>
      </c>
      <c r="C125" s="61"/>
      <c r="D125" s="61"/>
      <c r="E125" s="61"/>
      <c r="F125" s="61"/>
      <c r="G125" s="62"/>
      <c r="H125" s="40"/>
      <c r="I125" s="40"/>
      <c r="J125" s="40"/>
      <c r="K125" s="40"/>
      <c r="L125" s="40"/>
      <c r="M125" s="41"/>
      <c r="N125" s="41"/>
      <c r="O125" s="73"/>
      <c r="P125" s="41"/>
    </row>
    <row r="126" spans="1:16">
      <c r="A126" s="1"/>
      <c r="B126" s="63" t="s">
        <v>83</v>
      </c>
      <c r="C126" s="64"/>
      <c r="D126" s="64"/>
      <c r="E126" s="64"/>
      <c r="F126" s="65"/>
      <c r="G126" s="66"/>
      <c r="H126" s="40"/>
      <c r="I126" s="40"/>
      <c r="J126" s="40"/>
      <c r="K126" s="40"/>
      <c r="L126" s="40"/>
      <c r="M126" s="41"/>
      <c r="N126" s="41"/>
      <c r="O126" s="73"/>
      <c r="P126" s="41"/>
    </row>
    <row r="128" spans="1:16">
      <c r="B128" s="233" t="s">
        <v>67</v>
      </c>
      <c r="C128" s="234"/>
      <c r="D128" s="234"/>
      <c r="E128" s="234"/>
      <c r="F128" s="234"/>
      <c r="G128" s="234"/>
      <c r="H128" s="234"/>
      <c r="I128" s="234"/>
      <c r="J128" s="234"/>
      <c r="K128" s="234"/>
      <c r="L128" s="234"/>
      <c r="M128" s="234"/>
      <c r="N128" s="234"/>
      <c r="O128" s="234"/>
      <c r="P128" s="235"/>
    </row>
    <row r="129" spans="2:16" ht="116.25" customHeight="1">
      <c r="B129" s="244"/>
      <c r="C129" s="245"/>
      <c r="D129" s="245"/>
      <c r="E129" s="245"/>
      <c r="F129" s="245"/>
      <c r="G129" s="245"/>
      <c r="H129" s="245"/>
      <c r="I129" s="245"/>
      <c r="J129" s="245"/>
      <c r="K129" s="245"/>
      <c r="L129" s="245"/>
      <c r="M129" s="245"/>
      <c r="N129" s="245"/>
      <c r="O129" s="245"/>
      <c r="P129" s="246"/>
    </row>
    <row r="130" spans="2:16">
      <c r="B130" s="226" t="s">
        <v>68</v>
      </c>
      <c r="C130" s="226"/>
      <c r="D130" s="226"/>
      <c r="E130" s="226"/>
      <c r="F130" s="226"/>
      <c r="G130" s="233"/>
      <c r="H130" s="234"/>
      <c r="I130" s="234"/>
      <c r="J130" s="234"/>
      <c r="K130" s="234"/>
      <c r="L130" s="234"/>
      <c r="M130" s="234"/>
      <c r="N130" s="234"/>
      <c r="O130" s="234"/>
      <c r="P130" s="235"/>
    </row>
    <row r="131" spans="2:16">
      <c r="B131" s="233" t="s">
        <v>69</v>
      </c>
      <c r="C131" s="234"/>
      <c r="D131" s="234"/>
      <c r="E131" s="234"/>
      <c r="F131" s="234"/>
      <c r="G131" s="234"/>
      <c r="H131" s="234"/>
      <c r="I131" s="234"/>
      <c r="J131" s="234"/>
      <c r="K131" s="234"/>
      <c r="L131" s="234"/>
      <c r="M131" s="234"/>
      <c r="N131" s="234"/>
      <c r="O131" s="234"/>
      <c r="P131" s="235"/>
    </row>
    <row r="132" spans="2:16">
      <c r="B132" s="225" t="s">
        <v>70</v>
      </c>
      <c r="C132" s="225"/>
      <c r="D132" s="225"/>
      <c r="E132" s="225"/>
      <c r="F132" s="225"/>
      <c r="G132" s="236" t="s">
        <v>71</v>
      </c>
      <c r="H132" s="237"/>
      <c r="I132" s="237"/>
      <c r="J132" s="237"/>
      <c r="K132" s="237"/>
      <c r="L132" s="237"/>
      <c r="M132" s="237"/>
      <c r="N132" s="237"/>
      <c r="O132" s="237"/>
      <c r="P132" s="238"/>
    </row>
    <row r="133" spans="2:16">
      <c r="B133" s="224">
        <v>1</v>
      </c>
      <c r="C133" s="225"/>
      <c r="D133" s="225"/>
      <c r="E133" s="225"/>
      <c r="F133" s="225"/>
      <c r="G133" s="251"/>
      <c r="H133" s="252"/>
      <c r="I133" s="252"/>
      <c r="J133" s="252"/>
      <c r="K133" s="252"/>
      <c r="L133" s="252"/>
      <c r="M133" s="252"/>
      <c r="N133" s="252"/>
      <c r="O133" s="252"/>
      <c r="P133" s="253"/>
    </row>
    <row r="134" spans="2:16">
      <c r="B134" s="224"/>
      <c r="C134" s="225"/>
      <c r="D134" s="225"/>
      <c r="E134" s="225"/>
      <c r="F134" s="225"/>
      <c r="G134" s="254"/>
      <c r="H134" s="255"/>
      <c r="I134" s="255"/>
      <c r="J134" s="255"/>
      <c r="K134" s="255"/>
      <c r="L134" s="255"/>
      <c r="M134" s="255"/>
      <c r="N134" s="255"/>
      <c r="O134" s="255"/>
      <c r="P134" s="256"/>
    </row>
    <row r="135" spans="2:16">
      <c r="B135" s="33">
        <v>2</v>
      </c>
      <c r="C135" s="225"/>
      <c r="D135" s="225"/>
      <c r="E135" s="225"/>
      <c r="F135" s="225"/>
      <c r="G135" s="236"/>
      <c r="H135" s="237"/>
      <c r="I135" s="237"/>
      <c r="J135" s="237"/>
      <c r="K135" s="237"/>
      <c r="L135" s="237"/>
      <c r="M135" s="237"/>
      <c r="N135" s="237"/>
      <c r="O135" s="237"/>
      <c r="P135" s="238"/>
    </row>
    <row r="136" spans="2:16">
      <c r="B136" s="33">
        <v>3</v>
      </c>
      <c r="C136" s="225"/>
      <c r="D136" s="225"/>
      <c r="E136" s="225"/>
      <c r="F136" s="225"/>
      <c r="G136" s="236"/>
      <c r="H136" s="237"/>
      <c r="I136" s="237"/>
      <c r="J136" s="237"/>
      <c r="K136" s="237"/>
      <c r="L136" s="237"/>
      <c r="M136" s="237"/>
      <c r="N136" s="237"/>
      <c r="O136" s="237"/>
      <c r="P136" s="238"/>
    </row>
    <row r="137" spans="2:16">
      <c r="B137" s="233" t="s">
        <v>72</v>
      </c>
      <c r="C137" s="234"/>
      <c r="D137" s="234"/>
      <c r="E137" s="234"/>
      <c r="F137" s="234"/>
      <c r="G137" s="234"/>
      <c r="H137" s="234"/>
      <c r="I137" s="234"/>
      <c r="J137" s="234"/>
      <c r="K137" s="234"/>
      <c r="L137" s="234"/>
      <c r="M137" s="234"/>
      <c r="N137" s="234"/>
      <c r="O137" s="234"/>
      <c r="P137" s="235"/>
    </row>
    <row r="138" spans="2:16">
      <c r="B138" s="33">
        <v>1</v>
      </c>
      <c r="C138" s="225"/>
      <c r="D138" s="225"/>
      <c r="E138" s="225"/>
      <c r="F138" s="225"/>
      <c r="G138" s="236"/>
      <c r="H138" s="237"/>
      <c r="I138" s="237"/>
      <c r="J138" s="237"/>
      <c r="K138" s="237"/>
      <c r="L138" s="237"/>
      <c r="M138" s="237"/>
      <c r="N138" s="237"/>
      <c r="O138" s="237"/>
      <c r="P138" s="238"/>
    </row>
    <row r="139" spans="2:16">
      <c r="B139" s="33">
        <v>2</v>
      </c>
      <c r="C139" s="225"/>
      <c r="D139" s="225"/>
      <c r="E139" s="225"/>
      <c r="F139" s="225"/>
      <c r="G139" s="236"/>
      <c r="H139" s="237"/>
      <c r="I139" s="237"/>
      <c r="J139" s="237"/>
      <c r="K139" s="237"/>
      <c r="L139" s="237"/>
      <c r="M139" s="237"/>
      <c r="N139" s="237"/>
      <c r="O139" s="237"/>
      <c r="P139" s="238"/>
    </row>
    <row r="140" spans="2:16">
      <c r="B140" s="33">
        <v>3</v>
      </c>
      <c r="C140" s="225"/>
      <c r="D140" s="225"/>
      <c r="E140" s="225"/>
      <c r="F140" s="225"/>
      <c r="G140" s="236"/>
      <c r="H140" s="237"/>
      <c r="I140" s="237"/>
      <c r="J140" s="237"/>
      <c r="K140" s="237"/>
      <c r="L140" s="237"/>
      <c r="M140" s="237"/>
      <c r="N140" s="237"/>
      <c r="O140" s="237"/>
      <c r="P140" s="238"/>
    </row>
    <row r="141" spans="2:16">
      <c r="B141" s="233" t="s">
        <v>73</v>
      </c>
      <c r="C141" s="234"/>
      <c r="D141" s="234"/>
      <c r="E141" s="234"/>
      <c r="F141" s="234"/>
      <c r="G141" s="234"/>
      <c r="H141" s="234"/>
      <c r="I141" s="234"/>
      <c r="J141" s="234"/>
      <c r="K141" s="234"/>
      <c r="L141" s="234"/>
      <c r="M141" s="234"/>
      <c r="N141" s="234"/>
      <c r="O141" s="234"/>
      <c r="P141" s="235"/>
    </row>
    <row r="142" spans="2:16">
      <c r="B142" s="259" t="s">
        <v>74</v>
      </c>
      <c r="C142" s="259"/>
      <c r="D142" s="259" t="s">
        <v>75</v>
      </c>
      <c r="E142" s="259"/>
      <c r="F142" s="259"/>
      <c r="G142" s="260" t="s">
        <v>76</v>
      </c>
      <c r="H142" s="260"/>
      <c r="I142" s="260" t="s">
        <v>77</v>
      </c>
      <c r="J142" s="260"/>
      <c r="K142" s="260"/>
      <c r="L142" s="260"/>
      <c r="M142" s="260"/>
      <c r="N142" s="260"/>
      <c r="O142" s="260"/>
      <c r="P142" s="260"/>
    </row>
    <row r="143" spans="2:16">
      <c r="B143" s="225"/>
      <c r="C143" s="225"/>
      <c r="D143" s="225"/>
      <c r="E143" s="225"/>
      <c r="F143" s="225"/>
      <c r="G143" s="263"/>
      <c r="H143" s="263"/>
      <c r="I143" s="260"/>
      <c r="J143" s="260"/>
      <c r="K143" s="260"/>
      <c r="L143" s="260"/>
      <c r="M143" s="260"/>
      <c r="N143" s="260"/>
      <c r="O143" s="260"/>
      <c r="P143" s="260"/>
    </row>
    <row r="144" spans="2:16">
      <c r="B144" s="225"/>
      <c r="C144" s="225"/>
      <c r="D144" s="225"/>
      <c r="E144" s="225"/>
      <c r="F144" s="225"/>
      <c r="G144" s="263"/>
      <c r="H144" s="263"/>
      <c r="I144" s="260"/>
      <c r="J144" s="260"/>
      <c r="K144" s="260"/>
      <c r="L144" s="260"/>
      <c r="M144" s="260"/>
      <c r="N144" s="260"/>
      <c r="O144" s="260"/>
      <c r="P144" s="260"/>
    </row>
    <row r="145" spans="2:16">
      <c r="B145" s="225"/>
      <c r="C145" s="225"/>
      <c r="D145" s="225"/>
      <c r="E145" s="225"/>
      <c r="F145" s="225"/>
      <c r="G145" s="263"/>
      <c r="H145" s="263"/>
      <c r="I145" s="260"/>
      <c r="J145" s="260"/>
      <c r="K145" s="260"/>
      <c r="L145" s="260"/>
      <c r="M145" s="260"/>
      <c r="N145" s="260"/>
      <c r="O145" s="260"/>
      <c r="P145" s="260"/>
    </row>
    <row r="146" spans="2:16">
      <c r="B146" s="225"/>
      <c r="C146" s="225"/>
      <c r="D146" s="225"/>
      <c r="E146" s="225"/>
      <c r="F146" s="225"/>
      <c r="G146" s="263"/>
      <c r="H146" s="263"/>
      <c r="I146" s="260"/>
      <c r="J146" s="260"/>
      <c r="K146" s="260"/>
      <c r="L146" s="260"/>
      <c r="M146" s="260"/>
      <c r="N146" s="260"/>
      <c r="O146" s="260"/>
      <c r="P146" s="260"/>
    </row>
    <row r="147" spans="2:16">
      <c r="B147" s="225"/>
      <c r="C147" s="225"/>
      <c r="D147" s="225"/>
      <c r="E147" s="225"/>
      <c r="F147" s="225"/>
      <c r="G147" s="263"/>
      <c r="H147" s="263"/>
      <c r="I147" s="260"/>
      <c r="J147" s="260"/>
      <c r="K147" s="260"/>
      <c r="L147" s="260"/>
      <c r="M147" s="260"/>
      <c r="N147" s="260"/>
      <c r="O147" s="260"/>
      <c r="P147" s="260"/>
    </row>
    <row r="148" spans="2:16">
      <c r="B148" s="225"/>
      <c r="C148" s="225"/>
      <c r="D148" s="225"/>
      <c r="E148" s="225"/>
      <c r="F148" s="225"/>
      <c r="G148" s="263"/>
      <c r="H148" s="263"/>
      <c r="I148" s="260"/>
      <c r="J148" s="260"/>
      <c r="K148" s="260"/>
      <c r="L148" s="260"/>
      <c r="M148" s="260"/>
      <c r="N148" s="260"/>
      <c r="O148" s="260"/>
      <c r="P148" s="260"/>
    </row>
    <row r="149" spans="2:16">
      <c r="B149" s="225"/>
      <c r="C149" s="225"/>
      <c r="D149" s="225"/>
      <c r="E149" s="225"/>
      <c r="F149" s="225"/>
      <c r="G149" s="263"/>
      <c r="H149" s="263"/>
      <c r="I149" s="260"/>
      <c r="J149" s="260"/>
      <c r="K149" s="260"/>
      <c r="L149" s="260"/>
      <c r="M149" s="260"/>
      <c r="N149" s="260"/>
      <c r="O149" s="260"/>
      <c r="P149" s="260"/>
    </row>
    <row r="150" spans="2:16">
      <c r="B150" s="225"/>
      <c r="C150" s="225"/>
      <c r="D150" s="225"/>
      <c r="E150" s="225"/>
      <c r="F150" s="225"/>
      <c r="G150" s="263"/>
      <c r="H150" s="263"/>
      <c r="I150" s="260"/>
      <c r="J150" s="260"/>
      <c r="K150" s="260"/>
      <c r="L150" s="260"/>
      <c r="M150" s="260"/>
      <c r="N150" s="260"/>
      <c r="O150" s="260"/>
      <c r="P150" s="260"/>
    </row>
    <row r="151" spans="2:16">
      <c r="B151" s="225"/>
      <c r="C151" s="225"/>
      <c r="D151" s="225"/>
      <c r="E151" s="225"/>
      <c r="F151" s="225"/>
      <c r="G151" s="263"/>
      <c r="H151" s="263"/>
      <c r="I151" s="260"/>
      <c r="J151" s="260"/>
      <c r="K151" s="260"/>
      <c r="L151" s="260"/>
      <c r="M151" s="260"/>
      <c r="N151" s="260"/>
      <c r="O151" s="260"/>
      <c r="P151" s="260"/>
    </row>
    <row r="152" spans="2:16">
      <c r="B152" s="225"/>
      <c r="C152" s="225"/>
      <c r="D152" s="225"/>
      <c r="E152" s="225"/>
      <c r="F152" s="225"/>
      <c r="G152" s="263"/>
      <c r="H152" s="263"/>
      <c r="I152" s="260"/>
      <c r="J152" s="260"/>
      <c r="K152" s="260"/>
      <c r="L152" s="260"/>
      <c r="M152" s="260"/>
      <c r="N152" s="260"/>
      <c r="O152" s="260"/>
      <c r="P152" s="260"/>
    </row>
    <row r="153" spans="2:16">
      <c r="B153" s="225"/>
      <c r="C153" s="225"/>
      <c r="D153" s="225"/>
      <c r="E153" s="225"/>
      <c r="F153" s="225"/>
      <c r="G153" s="263"/>
      <c r="H153" s="263"/>
      <c r="I153" s="260"/>
      <c r="J153" s="260"/>
      <c r="K153" s="260"/>
      <c r="L153" s="260"/>
      <c r="M153" s="260"/>
      <c r="N153" s="260"/>
      <c r="O153" s="260"/>
      <c r="P153" s="260"/>
    </row>
    <row r="154" spans="2:16">
      <c r="B154" s="225"/>
      <c r="C154" s="225"/>
      <c r="D154" s="225"/>
      <c r="E154" s="225"/>
      <c r="F154" s="225"/>
      <c r="G154" s="263"/>
      <c r="H154" s="263"/>
      <c r="I154" s="260"/>
      <c r="J154" s="260"/>
      <c r="K154" s="260"/>
      <c r="L154" s="260"/>
      <c r="M154" s="260"/>
      <c r="N154" s="260"/>
      <c r="O154" s="260"/>
      <c r="P154" s="260"/>
    </row>
    <row r="155" spans="2:16">
      <c r="B155" s="225"/>
      <c r="C155" s="225"/>
      <c r="D155" s="225"/>
      <c r="E155" s="225"/>
      <c r="F155" s="225"/>
      <c r="G155" s="263"/>
      <c r="H155" s="263"/>
      <c r="I155" s="260"/>
      <c r="J155" s="260"/>
      <c r="K155" s="260"/>
      <c r="L155" s="260"/>
      <c r="M155" s="260"/>
      <c r="N155" s="260"/>
      <c r="O155" s="260"/>
      <c r="P155" s="260"/>
    </row>
    <row r="156" spans="2:16" ht="16.5" thickBot="1">
      <c r="B156" s="267"/>
      <c r="C156" s="267"/>
      <c r="D156" s="267"/>
      <c r="E156" s="267"/>
      <c r="F156" s="267"/>
      <c r="G156" s="268"/>
      <c r="H156" s="268"/>
      <c r="I156" s="260"/>
      <c r="J156" s="260"/>
      <c r="K156" s="260"/>
      <c r="L156" s="260"/>
      <c r="M156" s="260"/>
      <c r="N156" s="260"/>
      <c r="O156" s="260"/>
      <c r="P156" s="260"/>
    </row>
    <row r="157" spans="2:16" ht="16.5" thickBot="1">
      <c r="B157" s="269" t="s">
        <v>127</v>
      </c>
      <c r="C157" s="270"/>
      <c r="D157" s="271"/>
      <c r="E157" s="272"/>
      <c r="F157" s="272"/>
      <c r="G157" s="272"/>
      <c r="H157" s="273"/>
      <c r="I157" s="92"/>
      <c r="J157" s="90"/>
      <c r="K157" s="90"/>
      <c r="L157" s="90"/>
      <c r="M157" s="90"/>
      <c r="N157" s="90"/>
      <c r="O157" s="90"/>
      <c r="P157" s="90"/>
    </row>
    <row r="158" spans="2:16">
      <c r="B158" s="101" t="s">
        <v>128</v>
      </c>
      <c r="C158" s="102"/>
      <c r="D158" s="107" t="s">
        <v>129</v>
      </c>
      <c r="E158" s="108"/>
      <c r="F158" s="109"/>
      <c r="G158" s="107" t="s">
        <v>130</v>
      </c>
      <c r="H158" s="109"/>
      <c r="I158" s="92"/>
      <c r="J158" s="90"/>
      <c r="K158" s="90"/>
      <c r="L158" s="90"/>
      <c r="M158" s="90"/>
      <c r="N158" s="90"/>
      <c r="O158" s="90"/>
      <c r="P158" s="90"/>
    </row>
    <row r="159" spans="2:16">
      <c r="B159" s="103"/>
      <c r="C159" s="104"/>
      <c r="D159" s="110"/>
      <c r="E159" s="111"/>
      <c r="F159" s="112"/>
      <c r="G159" s="110"/>
      <c r="H159" s="112"/>
      <c r="I159" s="92"/>
      <c r="J159" s="90"/>
      <c r="K159" s="90"/>
      <c r="L159" s="90"/>
      <c r="M159" s="90"/>
      <c r="N159" s="90"/>
      <c r="O159" s="90"/>
      <c r="P159" s="90"/>
    </row>
    <row r="160" spans="2:16" ht="16.5" thickBot="1">
      <c r="B160" s="105"/>
      <c r="C160" s="106"/>
      <c r="D160" s="113"/>
      <c r="E160" s="114"/>
      <c r="F160" s="115"/>
      <c r="G160" s="113"/>
      <c r="H160" s="115"/>
      <c r="I160" s="92"/>
      <c r="J160" s="90"/>
      <c r="K160" s="90"/>
      <c r="L160" s="90"/>
      <c r="M160" s="90"/>
      <c r="N160" s="90"/>
      <c r="O160" s="90"/>
      <c r="P160" s="90"/>
    </row>
    <row r="161" spans="2:16">
      <c r="B161" s="101" t="s">
        <v>131</v>
      </c>
      <c r="C161" s="102"/>
      <c r="D161" s="116" t="s">
        <v>132</v>
      </c>
      <c r="E161" s="117"/>
      <c r="F161" s="117"/>
      <c r="G161" s="117"/>
      <c r="H161" s="118"/>
      <c r="I161" s="92"/>
      <c r="J161" s="90"/>
      <c r="K161" s="90"/>
      <c r="L161" s="90"/>
      <c r="M161" s="90"/>
      <c r="N161" s="90"/>
      <c r="O161" s="90"/>
      <c r="P161" s="90"/>
    </row>
    <row r="162" spans="2:16">
      <c r="B162" s="103"/>
      <c r="C162" s="104"/>
      <c r="D162" s="119"/>
      <c r="E162" s="120"/>
      <c r="F162" s="120"/>
      <c r="G162" s="120"/>
      <c r="H162" s="121"/>
      <c r="I162" s="92"/>
      <c r="J162" s="90"/>
      <c r="K162" s="90"/>
      <c r="L162" s="90"/>
      <c r="M162" s="90"/>
      <c r="N162" s="90"/>
      <c r="O162" s="90"/>
      <c r="P162" s="90"/>
    </row>
    <row r="163" spans="2:16" ht="16.5" thickBot="1">
      <c r="B163" s="105"/>
      <c r="C163" s="106"/>
      <c r="D163" s="122"/>
      <c r="E163" s="123"/>
      <c r="F163" s="123"/>
      <c r="G163" s="123"/>
      <c r="H163" s="124"/>
      <c r="I163" s="92"/>
      <c r="J163" s="90"/>
      <c r="K163" s="90"/>
      <c r="L163" s="90"/>
      <c r="M163" s="90"/>
      <c r="N163" s="90"/>
      <c r="O163" s="90"/>
      <c r="P163" s="90"/>
    </row>
    <row r="164" spans="2:16">
      <c r="B164" s="101" t="s">
        <v>133</v>
      </c>
      <c r="C164" s="102"/>
      <c r="D164" s="107" t="s">
        <v>134</v>
      </c>
      <c r="E164" s="108"/>
      <c r="F164" s="109"/>
      <c r="G164" s="107" t="s">
        <v>135</v>
      </c>
      <c r="H164" s="109"/>
      <c r="I164" s="92"/>
      <c r="J164" s="90"/>
      <c r="K164" s="90"/>
      <c r="L164" s="90"/>
      <c r="M164" s="90"/>
      <c r="N164" s="90"/>
      <c r="O164" s="90"/>
      <c r="P164" s="90"/>
    </row>
    <row r="165" spans="2:16">
      <c r="B165" s="103"/>
      <c r="C165" s="104"/>
      <c r="D165" s="110"/>
      <c r="E165" s="111"/>
      <c r="F165" s="112"/>
      <c r="G165" s="110"/>
      <c r="H165" s="112"/>
      <c r="I165" s="92"/>
      <c r="J165" s="90"/>
      <c r="K165" s="90"/>
      <c r="L165" s="90"/>
      <c r="M165" s="90"/>
      <c r="N165" s="90"/>
      <c r="O165" s="90"/>
      <c r="P165" s="90"/>
    </row>
    <row r="166" spans="2:16" ht="16.5" thickBot="1">
      <c r="B166" s="105"/>
      <c r="C166" s="106"/>
      <c r="D166" s="113"/>
      <c r="E166" s="114"/>
      <c r="F166" s="115"/>
      <c r="G166" s="113"/>
      <c r="H166" s="115"/>
      <c r="I166" s="92"/>
      <c r="J166" s="90"/>
      <c r="K166" s="90"/>
      <c r="L166" s="90"/>
      <c r="M166" s="90"/>
      <c r="N166" s="90"/>
      <c r="O166" s="90"/>
      <c r="P166" s="90"/>
    </row>
    <row r="167" spans="2:16">
      <c r="B167" s="101" t="s">
        <v>136</v>
      </c>
      <c r="C167" s="102"/>
      <c r="D167" s="274"/>
      <c r="E167" s="275"/>
      <c r="F167" s="275"/>
      <c r="G167" s="275"/>
      <c r="H167" s="276"/>
      <c r="I167" s="92"/>
      <c r="J167" s="90"/>
      <c r="K167" s="90"/>
      <c r="L167" s="90"/>
      <c r="M167" s="90"/>
      <c r="N167" s="90"/>
      <c r="O167" s="90"/>
      <c r="P167" s="90"/>
    </row>
    <row r="168" spans="2:16">
      <c r="B168" s="103"/>
      <c r="C168" s="104"/>
      <c r="D168" s="277"/>
      <c r="E168" s="278"/>
      <c r="F168" s="278"/>
      <c r="G168" s="278"/>
      <c r="H168" s="279"/>
      <c r="I168" s="92"/>
      <c r="J168" s="90"/>
      <c r="K168" s="90"/>
      <c r="L168" s="90"/>
      <c r="M168" s="90"/>
      <c r="N168" s="90"/>
      <c r="O168" s="90"/>
      <c r="P168" s="90"/>
    </row>
    <row r="169" spans="2:16" ht="16.5" thickBot="1">
      <c r="B169" s="105"/>
      <c r="C169" s="106"/>
      <c r="D169" s="280"/>
      <c r="E169" s="281"/>
      <c r="F169" s="281"/>
      <c r="G169" s="281"/>
      <c r="H169" s="282"/>
      <c r="I169" s="92"/>
      <c r="J169" s="90"/>
      <c r="K169" s="90"/>
      <c r="L169" s="90"/>
      <c r="M169" s="90"/>
      <c r="N169" s="90"/>
      <c r="O169" s="90"/>
      <c r="P169" s="90"/>
    </row>
    <row r="170" spans="2:16">
      <c r="B170" s="101" t="s">
        <v>128</v>
      </c>
      <c r="C170" s="102"/>
      <c r="D170" s="107" t="s">
        <v>138</v>
      </c>
      <c r="E170" s="108"/>
      <c r="F170" s="109"/>
      <c r="G170" s="107" t="s">
        <v>137</v>
      </c>
      <c r="H170" s="109"/>
      <c r="I170" s="92"/>
      <c r="J170" s="90"/>
      <c r="K170" s="90"/>
      <c r="L170" s="90"/>
      <c r="M170" s="90"/>
      <c r="N170" s="90"/>
      <c r="O170" s="90"/>
      <c r="P170" s="90"/>
    </row>
    <row r="171" spans="2:16">
      <c r="B171" s="103"/>
      <c r="C171" s="104"/>
      <c r="D171" s="110"/>
      <c r="E171" s="111"/>
      <c r="F171" s="112"/>
      <c r="G171" s="110"/>
      <c r="H171" s="112"/>
      <c r="I171" s="92"/>
      <c r="J171" s="90"/>
      <c r="K171" s="90"/>
      <c r="L171" s="90"/>
      <c r="M171" s="90"/>
      <c r="N171" s="90"/>
      <c r="O171" s="90"/>
      <c r="P171" s="90"/>
    </row>
    <row r="172" spans="2:16" ht="16.5" thickBot="1">
      <c r="B172" s="105"/>
      <c r="C172" s="106"/>
      <c r="D172" s="113"/>
      <c r="E172" s="114"/>
      <c r="F172" s="115"/>
      <c r="G172" s="113"/>
      <c r="H172" s="115"/>
      <c r="I172" s="92"/>
      <c r="J172" s="90"/>
      <c r="K172" s="90"/>
      <c r="L172" s="90"/>
      <c r="M172" s="90"/>
      <c r="N172" s="90"/>
      <c r="O172" s="90"/>
      <c r="P172" s="90"/>
    </row>
    <row r="173" spans="2:16">
      <c r="B173" s="101" t="s">
        <v>131</v>
      </c>
      <c r="C173" s="102"/>
      <c r="D173" s="116" t="s">
        <v>132</v>
      </c>
      <c r="E173" s="117"/>
      <c r="F173" s="117"/>
      <c r="G173" s="117"/>
      <c r="H173" s="118"/>
      <c r="I173" s="92"/>
      <c r="J173" s="90"/>
      <c r="K173" s="90"/>
      <c r="L173" s="90"/>
      <c r="M173" s="90"/>
      <c r="N173" s="90"/>
      <c r="O173" s="90"/>
      <c r="P173" s="90"/>
    </row>
    <row r="174" spans="2:16">
      <c r="B174" s="103"/>
      <c r="C174" s="104"/>
      <c r="D174" s="119"/>
      <c r="E174" s="120"/>
      <c r="F174" s="120"/>
      <c r="G174" s="120"/>
      <c r="H174" s="121"/>
      <c r="I174" s="92"/>
      <c r="J174" s="90"/>
      <c r="K174" s="90"/>
      <c r="L174" s="90"/>
      <c r="M174" s="90"/>
      <c r="N174" s="90"/>
      <c r="O174" s="90"/>
      <c r="P174" s="90"/>
    </row>
    <row r="175" spans="2:16" ht="16.5" thickBot="1">
      <c r="B175" s="105"/>
      <c r="C175" s="106"/>
      <c r="D175" s="122"/>
      <c r="E175" s="123"/>
      <c r="F175" s="123"/>
      <c r="G175" s="123"/>
      <c r="H175" s="124"/>
      <c r="I175" s="92"/>
      <c r="J175" s="90"/>
      <c r="K175" s="90"/>
      <c r="L175" s="90"/>
      <c r="M175" s="90"/>
      <c r="N175" s="90"/>
      <c r="O175" s="90"/>
      <c r="P175" s="90"/>
    </row>
    <row r="176" spans="2:16">
      <c r="B176" s="101" t="s">
        <v>133</v>
      </c>
      <c r="C176" s="102"/>
      <c r="D176" s="107" t="s">
        <v>134</v>
      </c>
      <c r="E176" s="108"/>
      <c r="F176" s="109"/>
      <c r="G176" s="107" t="s">
        <v>135</v>
      </c>
      <c r="H176" s="109"/>
      <c r="I176" s="92"/>
      <c r="J176" s="90"/>
      <c r="K176" s="90"/>
      <c r="L176" s="90"/>
      <c r="M176" s="90"/>
      <c r="N176" s="90"/>
      <c r="O176" s="90"/>
      <c r="P176" s="90"/>
    </row>
    <row r="177" spans="2:16">
      <c r="B177" s="103"/>
      <c r="C177" s="104"/>
      <c r="D177" s="110"/>
      <c r="E177" s="111"/>
      <c r="F177" s="112"/>
      <c r="G177" s="110"/>
      <c r="H177" s="112"/>
      <c r="I177" s="92"/>
      <c r="J177" s="90"/>
      <c r="K177" s="90"/>
      <c r="L177" s="90"/>
      <c r="M177" s="90"/>
      <c r="N177" s="90"/>
      <c r="O177" s="90"/>
      <c r="P177" s="90"/>
    </row>
    <row r="178" spans="2:16" ht="16.5" thickBot="1">
      <c r="B178" s="105"/>
      <c r="C178" s="106"/>
      <c r="D178" s="113"/>
      <c r="E178" s="114"/>
      <c r="F178" s="115"/>
      <c r="G178" s="113"/>
      <c r="H178" s="115"/>
      <c r="I178" s="92"/>
      <c r="J178" s="90"/>
      <c r="K178" s="90"/>
      <c r="L178" s="90"/>
      <c r="M178" s="90"/>
      <c r="N178" s="90"/>
      <c r="O178" s="90"/>
      <c r="P178" s="90"/>
    </row>
    <row r="179" spans="2:16">
      <c r="B179" s="93"/>
      <c r="C179" s="93"/>
      <c r="D179" s="93"/>
      <c r="E179" s="93"/>
      <c r="F179" s="93"/>
      <c r="G179" s="94"/>
      <c r="H179" s="94"/>
      <c r="I179" s="90"/>
      <c r="J179" s="90"/>
      <c r="K179" s="90"/>
      <c r="L179" s="90"/>
      <c r="M179" s="90"/>
      <c r="N179" s="90"/>
      <c r="O179" s="90"/>
      <c r="P179" s="90"/>
    </row>
    <row r="180" spans="2:16">
      <c r="B180" s="89"/>
      <c r="C180" s="89"/>
      <c r="D180" s="89"/>
      <c r="E180" s="89"/>
      <c r="F180" s="89"/>
      <c r="G180" s="91"/>
      <c r="H180" s="91"/>
      <c r="I180" s="90"/>
      <c r="J180" s="90"/>
      <c r="K180" s="90"/>
      <c r="L180" s="90"/>
      <c r="M180" s="90"/>
      <c r="N180" s="90"/>
      <c r="O180" s="90"/>
      <c r="P180" s="90"/>
    </row>
    <row r="181" spans="2:16">
      <c r="B181" s="89"/>
      <c r="C181" s="89"/>
      <c r="D181" s="89"/>
      <c r="E181" s="89"/>
      <c r="F181" s="89"/>
      <c r="G181" s="91"/>
      <c r="H181" s="91"/>
      <c r="I181" s="90"/>
      <c r="J181" s="90"/>
      <c r="K181" s="90"/>
      <c r="L181" s="90"/>
      <c r="M181" s="90"/>
      <c r="N181" s="90"/>
      <c r="O181" s="90"/>
      <c r="P181" s="90"/>
    </row>
    <row r="182" spans="2:16">
      <c r="B182" s="89"/>
      <c r="C182" s="89"/>
      <c r="D182" s="89"/>
      <c r="E182" s="89"/>
      <c r="F182" s="89"/>
      <c r="G182" s="91"/>
      <c r="H182" s="91"/>
      <c r="I182" s="90"/>
      <c r="J182" s="90"/>
      <c r="K182" s="90"/>
      <c r="L182" s="90"/>
      <c r="M182" s="90"/>
      <c r="N182" s="90"/>
      <c r="O182" s="90"/>
      <c r="P182" s="90"/>
    </row>
    <row r="183" spans="2:16">
      <c r="B183" s="89"/>
      <c r="C183" s="89"/>
      <c r="D183" s="89"/>
      <c r="E183" s="89"/>
      <c r="F183" s="89"/>
      <c r="G183" s="91"/>
      <c r="H183" s="91"/>
      <c r="I183" s="90"/>
      <c r="J183" s="90"/>
      <c r="K183" s="90"/>
      <c r="L183" s="90"/>
      <c r="M183" s="90"/>
      <c r="N183" s="90"/>
      <c r="O183" s="90"/>
      <c r="P183" s="90"/>
    </row>
    <row r="184" spans="2:16">
      <c r="B184" s="89"/>
      <c r="C184" s="89"/>
      <c r="D184" s="89"/>
      <c r="E184" s="89"/>
      <c r="F184" s="89"/>
      <c r="G184" s="91"/>
      <c r="H184" s="91"/>
      <c r="I184" s="90"/>
      <c r="J184" s="90"/>
      <c r="K184" s="90"/>
      <c r="L184" s="90"/>
      <c r="M184" s="90"/>
      <c r="N184" s="90"/>
      <c r="O184" s="90"/>
      <c r="P184" s="90"/>
    </row>
    <row r="185" spans="2:16">
      <c r="B185" s="89"/>
      <c r="C185" s="89"/>
      <c r="D185" s="89"/>
      <c r="E185" s="89"/>
      <c r="F185" s="89"/>
      <c r="G185" s="91"/>
      <c r="H185" s="91"/>
      <c r="I185" s="90"/>
      <c r="J185" s="90"/>
      <c r="K185" s="90"/>
      <c r="L185" s="90"/>
      <c r="M185" s="90"/>
      <c r="N185" s="90"/>
      <c r="O185" s="90"/>
      <c r="P185" s="90"/>
    </row>
    <row r="186" spans="2:16">
      <c r="B186" s="89"/>
      <c r="C186" s="89"/>
      <c r="D186" s="89"/>
      <c r="E186" s="89"/>
      <c r="F186" s="89"/>
      <c r="G186" s="91"/>
      <c r="H186" s="91"/>
      <c r="I186" s="90"/>
      <c r="J186" s="90"/>
      <c r="K186" s="90"/>
      <c r="L186" s="90"/>
      <c r="M186" s="90"/>
      <c r="N186" s="90"/>
      <c r="O186" s="90"/>
      <c r="P186" s="90"/>
    </row>
    <row r="187" spans="2:16">
      <c r="B187" s="89"/>
      <c r="C187" s="89"/>
      <c r="D187" s="89"/>
      <c r="E187" s="89"/>
      <c r="F187" s="89"/>
      <c r="G187" s="91"/>
      <c r="H187" s="91"/>
      <c r="I187" s="90"/>
      <c r="J187" s="90"/>
      <c r="K187" s="90"/>
      <c r="L187" s="90"/>
      <c r="M187" s="90"/>
      <c r="N187" s="90"/>
      <c r="O187" s="90"/>
      <c r="P187" s="90"/>
    </row>
    <row r="188" spans="2:16">
      <c r="B188" s="264"/>
      <c r="C188" s="264"/>
      <c r="D188" s="264"/>
      <c r="E188" s="264"/>
      <c r="F188" s="264"/>
      <c r="G188" s="265"/>
      <c r="H188" s="265"/>
      <c r="I188" s="266"/>
      <c r="J188" s="266"/>
      <c r="K188" s="266"/>
      <c r="L188" s="266"/>
      <c r="M188" s="266"/>
      <c r="N188" s="266"/>
      <c r="O188" s="266"/>
      <c r="P188" s="266"/>
    </row>
  </sheetData>
  <mergeCells count="265">
    <mergeCell ref="B25:D25"/>
    <mergeCell ref="E25:I25"/>
    <mergeCell ref="B26:D26"/>
    <mergeCell ref="E26:I26"/>
    <mergeCell ref="B68:F68"/>
    <mergeCell ref="B66:F66"/>
    <mergeCell ref="B80:F80"/>
    <mergeCell ref="M29:P31"/>
    <mergeCell ref="B115:G116"/>
    <mergeCell ref="B113:G114"/>
    <mergeCell ref="B89:F89"/>
    <mergeCell ref="B91:F91"/>
    <mergeCell ref="B108:F108"/>
    <mergeCell ref="B99:F99"/>
    <mergeCell ref="B104:F104"/>
    <mergeCell ref="H113:I113"/>
    <mergeCell ref="H114:I114"/>
    <mergeCell ref="J113:K113"/>
    <mergeCell ref="J114:K114"/>
    <mergeCell ref="J115:K115"/>
    <mergeCell ref="J116:K116"/>
    <mergeCell ref="G81:K81"/>
    <mergeCell ref="B82:D82"/>
    <mergeCell ref="E29:K29"/>
    <mergeCell ref="B7:D7"/>
    <mergeCell ref="B8:D8"/>
    <mergeCell ref="E20:I20"/>
    <mergeCell ref="E23:I23"/>
    <mergeCell ref="B20:D20"/>
    <mergeCell ref="B21:I21"/>
    <mergeCell ref="E16:I16"/>
    <mergeCell ref="E17:I17"/>
    <mergeCell ref="B24:I24"/>
    <mergeCell ref="G12:H12"/>
    <mergeCell ref="I12:J12"/>
    <mergeCell ref="B18:D18"/>
    <mergeCell ref="E18:I18"/>
    <mergeCell ref="B17:D17"/>
    <mergeCell ref="B188:C188"/>
    <mergeCell ref="D188:F188"/>
    <mergeCell ref="G188:H188"/>
    <mergeCell ref="I188:P188"/>
    <mergeCell ref="B155:C155"/>
    <mergeCell ref="D155:F155"/>
    <mergeCell ref="G155:H155"/>
    <mergeCell ref="I155:P155"/>
    <mergeCell ref="B156:C156"/>
    <mergeCell ref="D156:F156"/>
    <mergeCell ref="G156:H156"/>
    <mergeCell ref="I156:P156"/>
    <mergeCell ref="B157:C157"/>
    <mergeCell ref="D157:H157"/>
    <mergeCell ref="B158:C160"/>
    <mergeCell ref="D158:F160"/>
    <mergeCell ref="G158:H160"/>
    <mergeCell ref="B161:C163"/>
    <mergeCell ref="D161:H163"/>
    <mergeCell ref="B164:C166"/>
    <mergeCell ref="D164:F166"/>
    <mergeCell ref="G164:H166"/>
    <mergeCell ref="B167:C169"/>
    <mergeCell ref="D167:H169"/>
    <mergeCell ref="B153:C153"/>
    <mergeCell ref="D153:F153"/>
    <mergeCell ref="G153:H153"/>
    <mergeCell ref="I153:P153"/>
    <mergeCell ref="B154:C154"/>
    <mergeCell ref="D154:F154"/>
    <mergeCell ref="B105:F105"/>
    <mergeCell ref="G154:H154"/>
    <mergeCell ref="I154:P154"/>
    <mergeCell ref="B151:C151"/>
    <mergeCell ref="D151:F151"/>
    <mergeCell ref="G151:H151"/>
    <mergeCell ref="I151:P151"/>
    <mergeCell ref="B152:C152"/>
    <mergeCell ref="D152:F152"/>
    <mergeCell ref="G152:H152"/>
    <mergeCell ref="I152:P152"/>
    <mergeCell ref="B149:C149"/>
    <mergeCell ref="D149:F149"/>
    <mergeCell ref="G149:H149"/>
    <mergeCell ref="I149:P149"/>
    <mergeCell ref="B150:C150"/>
    <mergeCell ref="D150:F150"/>
    <mergeCell ref="G150:H150"/>
    <mergeCell ref="I150:P150"/>
    <mergeCell ref="B147:C147"/>
    <mergeCell ref="D147:F147"/>
    <mergeCell ref="G147:H147"/>
    <mergeCell ref="I147:P147"/>
    <mergeCell ref="B148:C148"/>
    <mergeCell ref="D148:F148"/>
    <mergeCell ref="G148:H148"/>
    <mergeCell ref="I148:P148"/>
    <mergeCell ref="B146:C146"/>
    <mergeCell ref="D146:F146"/>
    <mergeCell ref="G146:H146"/>
    <mergeCell ref="I146:P146"/>
    <mergeCell ref="G143:H143"/>
    <mergeCell ref="I143:P143"/>
    <mergeCell ref="B144:C144"/>
    <mergeCell ref="D144:F144"/>
    <mergeCell ref="G144:H144"/>
    <mergeCell ref="I144:P144"/>
    <mergeCell ref="B143:C143"/>
    <mergeCell ref="D143:F143"/>
    <mergeCell ref="B145:C145"/>
    <mergeCell ref="D145:F145"/>
    <mergeCell ref="G145:H145"/>
    <mergeCell ref="I145:P145"/>
    <mergeCell ref="G133:P134"/>
    <mergeCell ref="B85:K85"/>
    <mergeCell ref="B119:G119"/>
    <mergeCell ref="B92:F92"/>
    <mergeCell ref="B120:G120"/>
    <mergeCell ref="H120:L120"/>
    <mergeCell ref="B141:P141"/>
    <mergeCell ref="B142:C142"/>
    <mergeCell ref="D142:F142"/>
    <mergeCell ref="G142:H142"/>
    <mergeCell ref="I142:P142"/>
    <mergeCell ref="C138:F138"/>
    <mergeCell ref="C139:F139"/>
    <mergeCell ref="G136:P136"/>
    <mergeCell ref="C135:F135"/>
    <mergeCell ref="G139:P139"/>
    <mergeCell ref="C140:F140"/>
    <mergeCell ref="B137:P137"/>
    <mergeCell ref="G138:P138"/>
    <mergeCell ref="G135:P135"/>
    <mergeCell ref="C136:F136"/>
    <mergeCell ref="G140:P140"/>
    <mergeCell ref="B107:F107"/>
    <mergeCell ref="G130:P130"/>
    <mergeCell ref="B132:F132"/>
    <mergeCell ref="G132:P132"/>
    <mergeCell ref="H118:I118"/>
    <mergeCell ref="H115:I115"/>
    <mergeCell ref="H116:I116"/>
    <mergeCell ref="H117:I117"/>
    <mergeCell ref="E83:G83"/>
    <mergeCell ref="B97:F97"/>
    <mergeCell ref="I82:K83"/>
    <mergeCell ref="B83:D83"/>
    <mergeCell ref="B102:F102"/>
    <mergeCell ref="B100:F100"/>
    <mergeCell ref="B101:F101"/>
    <mergeCell ref="B103:F103"/>
    <mergeCell ref="B95:F95"/>
    <mergeCell ref="B129:P129"/>
    <mergeCell ref="B117:G118"/>
    <mergeCell ref="M120:P120"/>
    <mergeCell ref="B128:P128"/>
    <mergeCell ref="B133:B134"/>
    <mergeCell ref="C133:F134"/>
    <mergeCell ref="B69:F69"/>
    <mergeCell ref="B70:F70"/>
    <mergeCell ref="B130:F130"/>
    <mergeCell ref="B81:C81"/>
    <mergeCell ref="D81:F81"/>
    <mergeCell ref="B79:F79"/>
    <mergeCell ref="E82:G82"/>
    <mergeCell ref="B76:F76"/>
    <mergeCell ref="B75:F75"/>
    <mergeCell ref="B77:F77"/>
    <mergeCell ref="B109:C109"/>
    <mergeCell ref="D109:F109"/>
    <mergeCell ref="B110:D110"/>
    <mergeCell ref="B111:D111"/>
    <mergeCell ref="E110:G110"/>
    <mergeCell ref="E111:G111"/>
    <mergeCell ref="G109:K109"/>
    <mergeCell ref="I110:K111"/>
    <mergeCell ref="B106:F106"/>
    <mergeCell ref="B98:F98"/>
    <mergeCell ref="B96:F96"/>
    <mergeCell ref="B131:P131"/>
    <mergeCell ref="B38:F38"/>
    <mergeCell ref="B30:D30"/>
    <mergeCell ref="B29:D29"/>
    <mergeCell ref="B31:D31"/>
    <mergeCell ref="B42:F42"/>
    <mergeCell ref="B43:F43"/>
    <mergeCell ref="B86:F86"/>
    <mergeCell ref="B58:C58"/>
    <mergeCell ref="D58:F58"/>
    <mergeCell ref="B45:F45"/>
    <mergeCell ref="B46:F46"/>
    <mergeCell ref="B47:F47"/>
    <mergeCell ref="B48:F48"/>
    <mergeCell ref="B49:F49"/>
    <mergeCell ref="E30:K30"/>
    <mergeCell ref="A22:A23"/>
    <mergeCell ref="B22:D23"/>
    <mergeCell ref="E22:I22"/>
    <mergeCell ref="I2:J2"/>
    <mergeCell ref="A3:A6"/>
    <mergeCell ref="B19:D19"/>
    <mergeCell ref="E19:I19"/>
    <mergeCell ref="B13:I13"/>
    <mergeCell ref="B14:I14"/>
    <mergeCell ref="B15:D15"/>
    <mergeCell ref="E15:I15"/>
    <mergeCell ref="B16:D16"/>
    <mergeCell ref="G2:H2"/>
    <mergeCell ref="F9:G9"/>
    <mergeCell ref="B10:D10"/>
    <mergeCell ref="B11:D11"/>
    <mergeCell ref="B3:D3"/>
    <mergeCell ref="E3:I3"/>
    <mergeCell ref="E6:I6"/>
    <mergeCell ref="E7:I7"/>
    <mergeCell ref="E8:I8"/>
    <mergeCell ref="E10:I10"/>
    <mergeCell ref="E11:I11"/>
    <mergeCell ref="B6:D6"/>
    <mergeCell ref="H1:J1"/>
    <mergeCell ref="F1:G1"/>
    <mergeCell ref="B94:F94"/>
    <mergeCell ref="B90:F90"/>
    <mergeCell ref="E31:K31"/>
    <mergeCell ref="B35:K35"/>
    <mergeCell ref="B36:F36"/>
    <mergeCell ref="I59:K60"/>
    <mergeCell ref="B60:D60"/>
    <mergeCell ref="E60:G60"/>
    <mergeCell ref="B62:K62"/>
    <mergeCell ref="B78:F78"/>
    <mergeCell ref="B63:F63"/>
    <mergeCell ref="B65:F65"/>
    <mergeCell ref="B71:F71"/>
    <mergeCell ref="B74:F74"/>
    <mergeCell ref="B67:F67"/>
    <mergeCell ref="B64:F64"/>
    <mergeCell ref="E59:G59"/>
    <mergeCell ref="B50:F50"/>
    <mergeCell ref="B51:F51"/>
    <mergeCell ref="B73:F73"/>
    <mergeCell ref="B28:K28"/>
    <mergeCell ref="B37:F37"/>
    <mergeCell ref="B170:C172"/>
    <mergeCell ref="D170:F172"/>
    <mergeCell ref="G170:H172"/>
    <mergeCell ref="B173:C175"/>
    <mergeCell ref="D173:H175"/>
    <mergeCell ref="B176:C178"/>
    <mergeCell ref="D176:F178"/>
    <mergeCell ref="G176:H178"/>
    <mergeCell ref="B39:F39"/>
    <mergeCell ref="B72:F72"/>
    <mergeCell ref="B52:F52"/>
    <mergeCell ref="B57:F57"/>
    <mergeCell ref="B53:F53"/>
    <mergeCell ref="B55:F55"/>
    <mergeCell ref="B56:F56"/>
    <mergeCell ref="B54:F54"/>
    <mergeCell ref="B59:D59"/>
    <mergeCell ref="B40:F40"/>
    <mergeCell ref="B41:F41"/>
    <mergeCell ref="B93:F93"/>
    <mergeCell ref="B44:F44"/>
    <mergeCell ref="B88:F88"/>
    <mergeCell ref="B87:F87"/>
    <mergeCell ref="G58:K58"/>
  </mergeCells>
  <conditionalFormatting sqref="I59">
    <cfRule type="cellIs" dxfId="8" priority="7" operator="equal">
      <formula>"ΜΕΣΑΙΑ"</formula>
    </cfRule>
    <cfRule type="cellIs" dxfId="7" priority="8" operator="equal">
      <formula>"ΧΑΜΗΛΗ"</formula>
    </cfRule>
    <cfRule type="cellIs" dxfId="6" priority="9" operator="equal">
      <formula>"ΥΨΗΛΗ"</formula>
    </cfRule>
  </conditionalFormatting>
  <conditionalFormatting sqref="I82">
    <cfRule type="cellIs" dxfId="5" priority="4" operator="equal">
      <formula>"ΜΕΣΑΙΑ"</formula>
    </cfRule>
    <cfRule type="cellIs" dxfId="4" priority="5" operator="equal">
      <formula>"ΧΑΜΗΛΗ"</formula>
    </cfRule>
    <cfRule type="cellIs" dxfId="3" priority="6" operator="equal">
      <formula>"ΥΨΗΛΗ"</formula>
    </cfRule>
  </conditionalFormatting>
  <conditionalFormatting sqref="I110">
    <cfRule type="cellIs" dxfId="2" priority="1" operator="equal">
      <formula>"ΜΕΣΑΙΑ"</formula>
    </cfRule>
    <cfRule type="cellIs" dxfId="1" priority="2" operator="equal">
      <formula>"ΧΑΜΗΛΗ"</formula>
    </cfRule>
    <cfRule type="cellIs" dxfId="0" priority="3" operator="equal">
      <formula>"ΥΨΗΛΗ"</formula>
    </cfRule>
  </conditionalFormatting>
  <dataValidations count="2">
    <dataValidation type="list" allowBlank="1" showInputMessage="1" showErrorMessage="1" sqref="K87:K88 K64:K80 K37:K41 K94:K108 K43:K44 K46:K57" xr:uid="{00000000-0002-0000-0000-000000000000}">
      <formula1>$G37:$I37</formula1>
    </dataValidation>
    <dataValidation type="list" allowBlank="1" showInputMessage="1" showErrorMessage="1" sqref="K89:K93" xr:uid="{00000000-0002-0000-0000-000001000000}">
      <formula1>$G$89:$I$89</formula1>
    </dataValidation>
  </dataValidations>
  <pageMargins left="0.7" right="0.7" top="0.75" bottom="0.75" header="0.3" footer="0.3"/>
  <pageSetup paperSize="9" scale="70" orientation="landscape" r:id="rId1"/>
  <colBreaks count="1" manualBreakCount="1">
    <brk id="16" max="226"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Φύλλα εργασίας</vt:lpstr>
      </vt:variant>
      <vt:variant>
        <vt:i4>1</vt:i4>
      </vt:variant>
      <vt:variant>
        <vt:lpstr>Καθορισμένες περιοχές</vt:lpstr>
      </vt:variant>
      <vt:variant>
        <vt:i4>1</vt:i4>
      </vt:variant>
    </vt:vector>
  </HeadingPairs>
  <TitlesOfParts>
    <vt:vector size="2" baseType="lpstr">
      <vt:lpstr>Sheet1</vt:lpstr>
      <vt:lpstr>Sheet1!Print_Area</vt:lpstr>
    </vt:vector>
  </TitlesOfParts>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WB</dc:creator>
  <cp:lastModifiedBy>ΑΝΑΓΝΩΣΤΟΠΟΥΛΟΥ ΓΕΩΡΓΙΑ</cp:lastModifiedBy>
  <cp:revision/>
  <cp:lastPrinted>2022-10-17T10:33:57Z</cp:lastPrinted>
  <dcterms:created xsi:type="dcterms:W3CDTF">2019-06-30T11:34:05Z</dcterms:created>
  <dcterms:modified xsi:type="dcterms:W3CDTF">2026-06-11T15:10:23Z</dcterms:modified>
</cp:coreProperties>
</file>