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1835"/>
  </bookViews>
  <sheets>
    <sheet name="Φύλλο1" sheetId="1" r:id="rId1"/>
  </sheets>
  <externalReferences>
    <externalReference r:id="rId2"/>
  </externalReferences>
  <calcPr calcId="152511"/>
</workbook>
</file>

<file path=xl/calcChain.xml><?xml version="1.0" encoding="utf-8"?>
<calcChain xmlns="http://schemas.openxmlformats.org/spreadsheetml/2006/main">
  <c r="R19" i="1" l="1"/>
  <c r="P19" i="1"/>
  <c r="O19" i="1"/>
  <c r="N19" i="1"/>
  <c r="M19" i="1"/>
  <c r="L19" i="1"/>
  <c r="R18" i="1"/>
  <c r="P18" i="1"/>
  <c r="O18" i="1"/>
  <c r="N18" i="1"/>
  <c r="M18" i="1"/>
  <c r="L18" i="1"/>
  <c r="R17" i="1"/>
  <c r="P17" i="1"/>
  <c r="O17" i="1"/>
  <c r="N17" i="1"/>
  <c r="M17" i="1"/>
  <c r="L17" i="1"/>
  <c r="R16" i="1"/>
  <c r="P16" i="1"/>
  <c r="O16" i="1"/>
  <c r="N16" i="1"/>
  <c r="M16" i="1"/>
  <c r="L16" i="1"/>
  <c r="S16" i="1" s="1"/>
  <c r="R15" i="1"/>
  <c r="P15" i="1"/>
  <c r="O15" i="1"/>
  <c r="N15" i="1"/>
  <c r="M15" i="1"/>
  <c r="L15" i="1"/>
  <c r="R14" i="1"/>
  <c r="P14" i="1"/>
  <c r="O14" i="1"/>
  <c r="N14" i="1"/>
  <c r="M14" i="1"/>
  <c r="L14" i="1"/>
  <c r="R13" i="1"/>
  <c r="P13" i="1"/>
  <c r="O13" i="1"/>
  <c r="N13" i="1"/>
  <c r="M13" i="1"/>
  <c r="L13" i="1"/>
  <c r="R12" i="1"/>
  <c r="P12" i="1"/>
  <c r="O12" i="1"/>
  <c r="N12" i="1"/>
  <c r="M12" i="1"/>
  <c r="L12" i="1"/>
  <c r="S12" i="1" s="1"/>
  <c r="R11" i="1"/>
  <c r="P11" i="1"/>
  <c r="O11" i="1"/>
  <c r="N11" i="1"/>
  <c r="M11" i="1"/>
  <c r="L11" i="1"/>
  <c r="R10" i="1"/>
  <c r="P10" i="1"/>
  <c r="O10" i="1"/>
  <c r="N10" i="1"/>
  <c r="M10" i="1"/>
  <c r="L10" i="1"/>
  <c r="R9" i="1"/>
  <c r="P9" i="1"/>
  <c r="O9" i="1"/>
  <c r="N9" i="1"/>
  <c r="M9" i="1"/>
  <c r="L9" i="1"/>
  <c r="R8" i="1"/>
  <c r="P8" i="1"/>
  <c r="O8" i="1"/>
  <c r="N8" i="1"/>
  <c r="M8" i="1"/>
  <c r="L8" i="1"/>
  <c r="S8" i="1" s="1"/>
  <c r="R7" i="1"/>
  <c r="P7" i="1"/>
  <c r="O7" i="1"/>
  <c r="N7" i="1"/>
  <c r="M7" i="1"/>
  <c r="L7" i="1"/>
  <c r="R6" i="1"/>
  <c r="P6" i="1"/>
  <c r="O6" i="1"/>
  <c r="N6" i="1"/>
  <c r="M6" i="1"/>
  <c r="L6" i="1"/>
  <c r="R5" i="1"/>
  <c r="P5" i="1"/>
  <c r="O5" i="1"/>
  <c r="N5" i="1"/>
  <c r="M5" i="1"/>
  <c r="L5" i="1"/>
  <c r="R4" i="1"/>
  <c r="P4" i="1"/>
  <c r="O4" i="1"/>
  <c r="N4" i="1"/>
  <c r="M4" i="1"/>
  <c r="L4" i="1"/>
  <c r="S4" i="1" s="1"/>
  <c r="S7" i="1" l="1"/>
  <c r="S9" i="1"/>
  <c r="S10" i="1"/>
  <c r="S11" i="1"/>
  <c r="S14" i="1"/>
  <c r="S15" i="1"/>
  <c r="S18" i="1"/>
  <c r="S19" i="1"/>
  <c r="S5" i="1"/>
  <c r="S6" i="1"/>
  <c r="S13" i="1"/>
  <c r="S17" i="1"/>
</calcChain>
</file>

<file path=xl/sharedStrings.xml><?xml version="1.0" encoding="utf-8"?>
<sst xmlns="http://schemas.openxmlformats.org/spreadsheetml/2006/main" count="74" uniqueCount="74">
  <si>
    <t>ΚΩΔ.ΘΕΣΗΣ 4 - ΤΕ ΠΛΗΡΟΦΟΡΙΚΗΣ</t>
  </si>
  <si>
    <t>(1)</t>
  </si>
  <si>
    <t xml:space="preserve"> (2)</t>
  </si>
  <si>
    <t>(2Α)</t>
  </si>
  <si>
    <t>(3)</t>
  </si>
  <si>
    <t>(4)</t>
  </si>
  <si>
    <t>(5)</t>
  </si>
  <si>
    <t>(6)</t>
  </si>
  <si>
    <t>A/A</t>
  </si>
  <si>
    <t>ΑΡ.ΠΡΩΤ.</t>
  </si>
  <si>
    <t>ΕΠΩΝΥΜΟ</t>
  </si>
  <si>
    <t>ΟΝΟΜΑ</t>
  </si>
  <si>
    <t xml:space="preserve">ΧΡΟΝΟΣ ΑΝΕΡΓΙΑΣ
 </t>
  </si>
  <si>
    <t xml:space="preserve">ΠΟΛΥΤΕΚΝΟΣ Ή ΤΕΚΝΟ ΠΟΛΥΤΕΚΝΗΣ ΟΙΚΟΓΕΝΕΙΑΣ
</t>
  </si>
  <si>
    <t xml:space="preserve">ΤΡΙΤΕΚΝΟΣ Ή ΤΕΚΝΟ ΤΡΙΤΕΚΝΗΣ </t>
  </si>
  <si>
    <t xml:space="preserve">ΑΝΗΛΙΚΑ ΤΕΚΝΑ
</t>
  </si>
  <si>
    <t xml:space="preserve">ΓΟΝΕΑΣ Ή ΤΕΚΝΟ ΜΟΝΟΓΟΝΕΙΚΗΣ ΟΙΚΟΓΕΝΕΙΑΣ  </t>
  </si>
  <si>
    <t xml:space="preserve">ΒΑΘΜΟΣ ΒΑΣΙΚΟΥ ΤΙΤΛΟΥ </t>
  </si>
  <si>
    <t xml:space="preserve">ΕΜΠΕΙΡΙΑ </t>
  </si>
  <si>
    <r>
      <t xml:space="preserve">ΜΟΝΑΔΕΣ
</t>
    </r>
    <r>
      <rPr>
        <b/>
        <sz val="10"/>
        <color indexed="12"/>
        <rFont val="Arial Greek"/>
        <charset val="161"/>
      </rPr>
      <t>(1)</t>
    </r>
  </si>
  <si>
    <r>
      <t xml:space="preserve">ΜΟΝΑΔΕΣ
</t>
    </r>
    <r>
      <rPr>
        <b/>
        <sz val="10"/>
        <color indexed="12"/>
        <rFont val="Arial Greek"/>
        <charset val="161"/>
      </rPr>
      <t>(2)</t>
    </r>
  </si>
  <si>
    <r>
      <t xml:space="preserve">ΜΟΝΑΔΕΣ
</t>
    </r>
    <r>
      <rPr>
        <b/>
        <sz val="10"/>
        <color indexed="12"/>
        <rFont val="Arial Greek"/>
        <charset val="161"/>
      </rPr>
      <t xml:space="preserve"> (2Α)</t>
    </r>
  </si>
  <si>
    <r>
      <rPr>
        <sz val="7"/>
        <color indexed="8"/>
        <rFont val="Arial Greek"/>
        <charset val="161"/>
      </rPr>
      <t>ΜΟ</t>
    </r>
    <r>
      <rPr>
        <b/>
        <sz val="7"/>
        <color indexed="8"/>
        <rFont val="Arial Greek"/>
        <charset val="161"/>
      </rPr>
      <t xml:space="preserve">ΝΑΔΕΣ
</t>
    </r>
    <r>
      <rPr>
        <b/>
        <sz val="10"/>
        <color indexed="12"/>
        <rFont val="Arial Greek"/>
        <charset val="161"/>
      </rPr>
      <t xml:space="preserve"> (3)</t>
    </r>
  </si>
  <si>
    <r>
      <rPr>
        <sz val="7"/>
        <color indexed="8"/>
        <rFont val="Arial Greek"/>
        <charset val="161"/>
      </rPr>
      <t>ΜΟ</t>
    </r>
    <r>
      <rPr>
        <b/>
        <sz val="7"/>
        <color indexed="8"/>
        <rFont val="Arial Greek"/>
        <charset val="161"/>
      </rPr>
      <t xml:space="preserve">ΝΑΔΕΣ
</t>
    </r>
    <r>
      <rPr>
        <b/>
        <sz val="10"/>
        <color indexed="12"/>
        <rFont val="Arial Greek"/>
        <charset val="161"/>
      </rPr>
      <t xml:space="preserve"> (4)</t>
    </r>
  </si>
  <si>
    <t>ΜΟΝΑΔΕΣ (5)</t>
  </si>
  <si>
    <r>
      <rPr>
        <sz val="7"/>
        <color indexed="8"/>
        <rFont val="Arial Greek"/>
        <charset val="161"/>
      </rPr>
      <t>ΜΟ</t>
    </r>
    <r>
      <rPr>
        <b/>
        <sz val="7"/>
        <color indexed="8"/>
        <rFont val="Arial Greek"/>
        <charset val="161"/>
      </rPr>
      <t xml:space="preserve">ΝΑΔΕΣ
</t>
    </r>
    <r>
      <rPr>
        <b/>
        <sz val="10"/>
        <color indexed="12"/>
        <rFont val="Arial Greek"/>
        <charset val="161"/>
      </rPr>
      <t xml:space="preserve"> (6)</t>
    </r>
  </si>
  <si>
    <t>25298/15-04-2020</t>
  </si>
  <si>
    <t>ΜΠΟΥΣΙΟΥΤΗ</t>
  </si>
  <si>
    <t>ΠΑΡΑΣΚΕΥΗ-ΧΡΙΣΤΙΝΑ</t>
  </si>
  <si>
    <t>24358/10-4-2020</t>
  </si>
  <si>
    <t>ΣΚΛΑΒΕΝΙΤΗ</t>
  </si>
  <si>
    <t>ΑΥΓΗ</t>
  </si>
  <si>
    <t>25194/15-04-2020</t>
  </si>
  <si>
    <t>ΚΩΣΤΟΓΙΑΝΝΗ</t>
  </si>
  <si>
    <t>ΠΑΝΑΓΙΩΤΑ</t>
  </si>
  <si>
    <t>24963/14-04-2020</t>
  </si>
  <si>
    <t xml:space="preserve">ΣΙΑΧΟΥ </t>
  </si>
  <si>
    <t>ΑΘΗΝΑ</t>
  </si>
  <si>
    <t>25834/21-04-2020</t>
  </si>
  <si>
    <t xml:space="preserve">ΑΡΟΓΛΟΥ </t>
  </si>
  <si>
    <t>ΟΛΓΑ</t>
  </si>
  <si>
    <t>24642/13-4-2020</t>
  </si>
  <si>
    <t xml:space="preserve">ΣΚΑΡΤΣΟΥ </t>
  </si>
  <si>
    <t>ΑΝΤΙΓΟΝΗ</t>
  </si>
  <si>
    <t>25084/14-04-2020</t>
  </si>
  <si>
    <t>ΚΑΣΤΑΝΑ</t>
  </si>
  <si>
    <t>ΑΙΚΑΤΕΡΙΝΗ</t>
  </si>
  <si>
    <t>25966/21-04-2020</t>
  </si>
  <si>
    <t>ΚΟΡΟΛΗΣ</t>
  </si>
  <si>
    <t>ΓΕΩΡΓΙΟΣ</t>
  </si>
  <si>
    <t>25950/21-04-2020</t>
  </si>
  <si>
    <t>ΜΠΕΛΕΣΙΩΤΗ</t>
  </si>
  <si>
    <t xml:space="preserve">ΓΕΩΡΓΙΑ </t>
  </si>
  <si>
    <t>25532/16-04-2020</t>
  </si>
  <si>
    <t>ΓΑΙΤΑΝΗΣ</t>
  </si>
  <si>
    <t>ΚΩΝΣΤΑΝΤΙΝΟΣ</t>
  </si>
  <si>
    <t>25019/14-04-2020</t>
  </si>
  <si>
    <t>ΜΠΕΛΕΣΗΣ</t>
  </si>
  <si>
    <t>ΙΩΑΝΝΗΣ</t>
  </si>
  <si>
    <t>25837/21-04-2020</t>
  </si>
  <si>
    <t>ΠΑΠΑΣΠΥΡΟΥ</t>
  </si>
  <si>
    <t>ΒΑΣΙΛΕΙΟΣ</t>
  </si>
  <si>
    <t>25649/16-04-2020</t>
  </si>
  <si>
    <t xml:space="preserve">ΚΕΧΑΓΙΑΣ </t>
  </si>
  <si>
    <t>ΜΙΧΑΗΛ</t>
  </si>
  <si>
    <t>24386/10-4-2020</t>
  </si>
  <si>
    <t>ΤΣΙΟΥΤΣΙΑΣ</t>
  </si>
  <si>
    <t>ΕΥΣΤΡΑΤΙΟΣ</t>
  </si>
  <si>
    <t>25910/21-04-2020</t>
  </si>
  <si>
    <t xml:space="preserve">ΑΝΑΓΝΩΣΤΟΥ </t>
  </si>
  <si>
    <t>ΑΛΕΞΑΝΔΡΟΣ</t>
  </si>
  <si>
    <t>25033/14-04-2020</t>
  </si>
  <si>
    <t>ΠΑΝΗΣ</t>
  </si>
  <si>
    <t>ΔΗΜΗΤΡΙΟΣ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</si>
</sst>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_ ;[Red]\-0\ "/>
  </numFmts>
  <fonts count="11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161"/>
      <scheme val="minor"/>
    </font>
    <font>
      <b/>
      <sz val="9"/>
      <color indexed="48"/>
      <name val="Arial Greek"/>
      <charset val="161"/>
    </font>
    <font>
      <b/>
      <sz val="10"/>
      <color indexed="12"/>
      <name val="Arial Greek"/>
      <charset val="161"/>
    </font>
    <font>
      <b/>
      <sz val="10"/>
      <name val="Arial Greek"/>
      <charset val="161"/>
    </font>
    <font>
      <b/>
      <sz val="7"/>
      <color indexed="8"/>
      <name val="Arial Greek"/>
      <charset val="161"/>
    </font>
    <font>
      <sz val="9"/>
      <name val="Arial Greek"/>
      <charset val="161"/>
    </font>
    <font>
      <b/>
      <sz val="7"/>
      <color indexed="10"/>
      <name val="Arial Greek"/>
      <charset val="161"/>
    </font>
    <font>
      <sz val="7"/>
      <color indexed="8"/>
      <name val="Arial Greek"/>
      <charset val="161"/>
    </font>
    <font>
      <b/>
      <sz val="7"/>
      <name val="Arial Greek"/>
      <charset val="161"/>
    </font>
    <font>
      <sz val="11"/>
      <name val="Calibri"/>
      <family val="2"/>
      <charset val="161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164" fontId="3" fillId="2" borderId="4" xfId="0" applyNumberFormat="1" applyFont="1" applyFill="1" applyBorder="1" applyAlignment="1" applyProtection="1">
      <alignment horizontal="center" vertical="center" wrapText="1"/>
    </xf>
    <xf numFmtId="49" fontId="3" fillId="2" borderId="4" xfId="0" applyNumberFormat="1" applyFont="1" applyFill="1" applyBorder="1" applyAlignment="1" applyProtection="1">
      <alignment horizontal="center" vertical="center" wrapText="1"/>
    </xf>
    <xf numFmtId="164" fontId="7" fillId="2" borderId="4" xfId="0" applyNumberFormat="1" applyFont="1" applyFill="1" applyBorder="1" applyAlignment="1" applyProtection="1">
      <alignment horizontal="center" vertical="center" textRotation="90" wrapText="1"/>
    </xf>
    <xf numFmtId="0" fontId="7" fillId="2" borderId="4" xfId="0" applyFont="1" applyFill="1" applyBorder="1" applyAlignment="1" applyProtection="1">
      <alignment horizontal="center" vertical="center" textRotation="90" wrapText="1"/>
    </xf>
    <xf numFmtId="2" fontId="7" fillId="2" borderId="4" xfId="0" applyNumberFormat="1" applyFont="1" applyFill="1" applyBorder="1" applyAlignment="1" applyProtection="1">
      <alignment horizontal="center" vertical="center" textRotation="90" wrapText="1"/>
    </xf>
    <xf numFmtId="0" fontId="5" fillId="3" borderId="4" xfId="0" applyFont="1" applyFill="1" applyBorder="1" applyAlignment="1" applyProtection="1">
      <alignment horizontal="center" vertical="center" textRotation="90" wrapText="1"/>
    </xf>
    <xf numFmtId="0" fontId="0" fillId="0" borderId="4" xfId="0" applyFill="1" applyBorder="1" applyAlignment="1">
      <alignment wrapText="1"/>
    </xf>
    <xf numFmtId="0" fontId="0" fillId="0" borderId="0" xfId="0" applyAlignment="1">
      <alignment wrapText="1"/>
    </xf>
    <xf numFmtId="0" fontId="4" fillId="3" borderId="4" xfId="0" applyFont="1" applyFill="1" applyBorder="1" applyAlignment="1" applyProtection="1">
      <alignment horizontal="center" wrapText="1"/>
    </xf>
    <xf numFmtId="4" fontId="5" fillId="4" borderId="4" xfId="0" applyNumberFormat="1" applyFont="1" applyFill="1" applyBorder="1" applyAlignment="1" applyProtection="1">
      <alignment horizontal="center" vertical="center" textRotation="90" wrapText="1"/>
    </xf>
    <xf numFmtId="0" fontId="6" fillId="5" borderId="3" xfId="0" applyFont="1" applyFill="1" applyBorder="1" applyAlignment="1" applyProtection="1">
      <alignment horizontal="center" vertical="center" textRotation="90" wrapText="1"/>
    </xf>
    <xf numFmtId="4" fontId="9" fillId="4" borderId="4" xfId="0" applyNumberFormat="1" applyFont="1" applyFill="1" applyBorder="1" applyAlignment="1" applyProtection="1">
      <alignment horizontal="center" vertical="center" textRotation="90" wrapText="1"/>
    </xf>
    <xf numFmtId="0" fontId="0" fillId="0" borderId="4" xfId="0" applyBorder="1" applyAlignment="1">
      <alignment wrapText="1"/>
    </xf>
    <xf numFmtId="0" fontId="0" fillId="0" borderId="4" xfId="0" applyFill="1" applyBorder="1" applyAlignment="1">
      <alignment horizontal="left" wrapText="1"/>
    </xf>
    <xf numFmtId="0" fontId="10" fillId="0" borderId="4" xfId="0" applyFont="1" applyFill="1" applyBorder="1" applyAlignment="1">
      <alignment horizontal="left" wrapText="1"/>
    </xf>
    <xf numFmtId="0" fontId="10" fillId="0" borderId="4" xfId="0" applyFont="1" applyFill="1" applyBorder="1" applyAlignment="1">
      <alignment horizontal="right" wrapText="1"/>
    </xf>
    <xf numFmtId="0" fontId="10" fillId="0" borderId="4" xfId="0" applyFont="1" applyBorder="1" applyAlignment="1">
      <alignment wrapText="1"/>
    </xf>
    <xf numFmtId="0" fontId="10" fillId="0" borderId="4" xfId="0" applyFont="1" applyFill="1" applyBorder="1" applyAlignment="1">
      <alignment wrapText="1"/>
    </xf>
    <xf numFmtId="0" fontId="0" fillId="0" borderId="0" xfId="0" applyFill="1" applyBorder="1" applyAlignment="1">
      <alignment wrapText="1"/>
    </xf>
    <xf numFmtId="0" fontId="0" fillId="0" borderId="0" xfId="0" applyBorder="1" applyAlignment="1">
      <alignment wrapText="1"/>
    </xf>
    <xf numFmtId="0" fontId="0" fillId="0" borderId="4" xfId="0" applyFont="1" applyBorder="1" applyAlignment="1">
      <alignment horizontal="left" wrapText="1"/>
    </xf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</cellXfs>
  <cellStyles count="1">
    <cellStyle name="Κανονικό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927;&#929;&#921;&#931;&#932;&#921;&#922;&#927;&#931;%20&#928;&#921;&#925;&#913;&#922;&#913;&#931;%20&#922;&#913;&#932;&#913;&#932;&#913;&#926;&#919;&#931;%20&#928;&#917;%20&#932;&#91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ΠΕ 2"/>
      <sheetName val="ΠΕ 3 "/>
      <sheetName val="ΤΕ 4"/>
      <sheetName val="Παράμετροι"/>
    </sheetNames>
    <sheetDataSet>
      <sheetData sheetId="0"/>
      <sheetData sheetId="1"/>
      <sheetData sheetId="2"/>
      <sheetData sheetId="3">
        <row r="4">
          <cell r="A4">
            <v>0</v>
          </cell>
          <cell r="B4">
            <v>0</v>
          </cell>
          <cell r="D4">
            <v>0</v>
          </cell>
          <cell r="E4">
            <v>0</v>
          </cell>
          <cell r="G4">
            <v>0</v>
          </cell>
          <cell r="H4">
            <v>0</v>
          </cell>
          <cell r="J4">
            <v>0</v>
          </cell>
          <cell r="K4">
            <v>0</v>
          </cell>
          <cell r="M4">
            <v>0</v>
          </cell>
          <cell r="N4">
            <v>0</v>
          </cell>
          <cell r="S4">
            <v>0</v>
          </cell>
          <cell r="T4">
            <v>0</v>
          </cell>
        </row>
        <row r="5">
          <cell r="A5">
            <v>1</v>
          </cell>
          <cell r="B5">
            <v>0</v>
          </cell>
          <cell r="D5">
            <v>1</v>
          </cell>
          <cell r="E5">
            <v>0</v>
          </cell>
          <cell r="G5">
            <v>1</v>
          </cell>
          <cell r="H5">
            <v>40</v>
          </cell>
          <cell r="J5">
            <v>1</v>
          </cell>
          <cell r="K5">
            <v>30</v>
          </cell>
          <cell r="M5">
            <v>1</v>
          </cell>
          <cell r="N5">
            <v>50</v>
          </cell>
          <cell r="S5">
            <v>1</v>
          </cell>
          <cell r="T5">
            <v>7</v>
          </cell>
        </row>
        <row r="6">
          <cell r="A6">
            <v>2</v>
          </cell>
          <cell r="B6">
            <v>0</v>
          </cell>
          <cell r="D6">
            <v>2</v>
          </cell>
          <cell r="E6">
            <v>0</v>
          </cell>
          <cell r="G6">
            <v>2</v>
          </cell>
          <cell r="H6">
            <v>80</v>
          </cell>
          <cell r="J6">
            <v>2</v>
          </cell>
          <cell r="K6">
            <v>60</v>
          </cell>
          <cell r="M6">
            <v>2</v>
          </cell>
          <cell r="N6">
            <v>100</v>
          </cell>
          <cell r="S6">
            <v>2</v>
          </cell>
          <cell r="T6">
            <v>14</v>
          </cell>
        </row>
        <row r="7">
          <cell r="A7">
            <v>3</v>
          </cell>
          <cell r="B7">
            <v>0</v>
          </cell>
          <cell r="D7">
            <v>3</v>
          </cell>
          <cell r="E7">
            <v>150</v>
          </cell>
          <cell r="G7">
            <v>3</v>
          </cell>
          <cell r="H7">
            <v>120</v>
          </cell>
          <cell r="J7">
            <v>3</v>
          </cell>
          <cell r="K7">
            <v>110</v>
          </cell>
          <cell r="M7">
            <v>3</v>
          </cell>
          <cell r="N7">
            <v>150</v>
          </cell>
          <cell r="S7">
            <v>3</v>
          </cell>
          <cell r="T7">
            <v>21</v>
          </cell>
        </row>
        <row r="8">
          <cell r="A8">
            <v>4</v>
          </cell>
          <cell r="B8">
            <v>200</v>
          </cell>
          <cell r="D8">
            <v>4</v>
          </cell>
          <cell r="E8">
            <v>200</v>
          </cell>
          <cell r="M8">
            <v>4</v>
          </cell>
          <cell r="N8">
            <v>200</v>
          </cell>
          <cell r="S8">
            <v>4</v>
          </cell>
          <cell r="T8">
            <v>28</v>
          </cell>
        </row>
        <row r="9">
          <cell r="A9">
            <v>5</v>
          </cell>
          <cell r="B9">
            <v>275</v>
          </cell>
          <cell r="D9">
            <v>5</v>
          </cell>
          <cell r="E9">
            <v>250</v>
          </cell>
          <cell r="M9">
            <v>5</v>
          </cell>
          <cell r="N9">
            <v>250</v>
          </cell>
          <cell r="S9">
            <v>5</v>
          </cell>
          <cell r="T9">
            <v>35</v>
          </cell>
        </row>
        <row r="10">
          <cell r="A10">
            <v>6</v>
          </cell>
          <cell r="B10">
            <v>350</v>
          </cell>
          <cell r="D10">
            <v>6</v>
          </cell>
          <cell r="E10">
            <v>300</v>
          </cell>
          <cell r="M10">
            <v>6</v>
          </cell>
          <cell r="N10">
            <v>300</v>
          </cell>
          <cell r="S10">
            <v>6</v>
          </cell>
          <cell r="T10">
            <v>42</v>
          </cell>
        </row>
        <row r="11">
          <cell r="A11">
            <v>7</v>
          </cell>
          <cell r="B11">
            <v>425</v>
          </cell>
          <cell r="D11">
            <v>7</v>
          </cell>
          <cell r="E11">
            <v>350</v>
          </cell>
          <cell r="M11">
            <v>7</v>
          </cell>
          <cell r="N11">
            <v>350</v>
          </cell>
          <cell r="S11">
            <v>7</v>
          </cell>
          <cell r="T11">
            <v>49</v>
          </cell>
        </row>
        <row r="12">
          <cell r="A12">
            <v>8</v>
          </cell>
          <cell r="B12">
            <v>500</v>
          </cell>
          <cell r="D12">
            <v>8</v>
          </cell>
          <cell r="E12">
            <v>400</v>
          </cell>
          <cell r="M12">
            <v>8</v>
          </cell>
          <cell r="N12">
            <v>400</v>
          </cell>
          <cell r="S12">
            <v>8</v>
          </cell>
          <cell r="T12">
            <v>56</v>
          </cell>
        </row>
        <row r="13">
          <cell r="A13">
            <v>9</v>
          </cell>
          <cell r="B13">
            <v>575</v>
          </cell>
          <cell r="D13">
            <v>9</v>
          </cell>
          <cell r="E13">
            <v>450</v>
          </cell>
          <cell r="M13">
            <v>9</v>
          </cell>
          <cell r="N13">
            <v>450</v>
          </cell>
          <cell r="S13">
            <v>9</v>
          </cell>
          <cell r="T13">
            <v>63</v>
          </cell>
        </row>
        <row r="14">
          <cell r="A14">
            <v>10</v>
          </cell>
          <cell r="B14">
            <v>650</v>
          </cell>
          <cell r="D14">
            <v>10</v>
          </cell>
          <cell r="E14">
            <v>500</v>
          </cell>
          <cell r="M14">
            <v>10</v>
          </cell>
          <cell r="N14">
            <v>500</v>
          </cell>
          <cell r="S14">
            <v>10</v>
          </cell>
          <cell r="T14">
            <v>70</v>
          </cell>
        </row>
        <row r="15">
          <cell r="A15">
            <v>11</v>
          </cell>
          <cell r="B15">
            <v>725</v>
          </cell>
          <cell r="D15">
            <v>11</v>
          </cell>
          <cell r="E15">
            <v>550</v>
          </cell>
          <cell r="S15">
            <v>11</v>
          </cell>
          <cell r="T15">
            <v>77</v>
          </cell>
        </row>
        <row r="16">
          <cell r="A16">
            <v>12</v>
          </cell>
          <cell r="B16">
            <v>800</v>
          </cell>
          <cell r="D16">
            <v>12</v>
          </cell>
          <cell r="E16">
            <v>600</v>
          </cell>
          <cell r="S16">
            <v>12</v>
          </cell>
          <cell r="T16">
            <v>84</v>
          </cell>
        </row>
        <row r="17">
          <cell r="D17">
            <v>13</v>
          </cell>
          <cell r="E17">
            <v>650</v>
          </cell>
          <cell r="S17">
            <v>13</v>
          </cell>
          <cell r="T17">
            <v>91</v>
          </cell>
        </row>
        <row r="18">
          <cell r="D18">
            <v>14</v>
          </cell>
          <cell r="E18">
            <v>700</v>
          </cell>
          <cell r="S18">
            <v>14</v>
          </cell>
          <cell r="T18">
            <v>98</v>
          </cell>
        </row>
        <row r="19">
          <cell r="D19">
            <v>15</v>
          </cell>
          <cell r="E19">
            <v>750</v>
          </cell>
          <cell r="S19">
            <v>15</v>
          </cell>
          <cell r="T19">
            <v>105</v>
          </cell>
        </row>
        <row r="20">
          <cell r="S20">
            <v>16</v>
          </cell>
          <cell r="T20">
            <v>112</v>
          </cell>
        </row>
        <row r="21">
          <cell r="S21">
            <v>17</v>
          </cell>
          <cell r="T21">
            <v>119</v>
          </cell>
        </row>
        <row r="22">
          <cell r="S22">
            <v>18</v>
          </cell>
          <cell r="T22">
            <v>126</v>
          </cell>
        </row>
        <row r="23">
          <cell r="S23">
            <v>19</v>
          </cell>
          <cell r="T23">
            <v>133</v>
          </cell>
        </row>
        <row r="24">
          <cell r="S24">
            <v>20</v>
          </cell>
          <cell r="T24">
            <v>140</v>
          </cell>
        </row>
        <row r="25">
          <cell r="S25">
            <v>21</v>
          </cell>
          <cell r="T25">
            <v>147</v>
          </cell>
        </row>
        <row r="26">
          <cell r="S26">
            <v>22</v>
          </cell>
          <cell r="T26">
            <v>154</v>
          </cell>
        </row>
        <row r="27">
          <cell r="S27">
            <v>23</v>
          </cell>
          <cell r="T27">
            <v>161</v>
          </cell>
        </row>
        <row r="28">
          <cell r="S28">
            <v>24</v>
          </cell>
          <cell r="T28">
            <v>168</v>
          </cell>
        </row>
        <row r="29">
          <cell r="S29">
            <v>25</v>
          </cell>
          <cell r="T29">
            <v>175</v>
          </cell>
        </row>
        <row r="30">
          <cell r="S30">
            <v>26</v>
          </cell>
          <cell r="T30">
            <v>182</v>
          </cell>
        </row>
        <row r="31">
          <cell r="S31">
            <v>27</v>
          </cell>
          <cell r="T31">
            <v>189</v>
          </cell>
        </row>
        <row r="32">
          <cell r="S32">
            <v>28</v>
          </cell>
          <cell r="T32">
            <v>196</v>
          </cell>
        </row>
        <row r="33">
          <cell r="S33">
            <v>29</v>
          </cell>
          <cell r="T33">
            <v>203</v>
          </cell>
        </row>
        <row r="34">
          <cell r="S34">
            <v>30</v>
          </cell>
          <cell r="T34">
            <v>210</v>
          </cell>
        </row>
        <row r="35">
          <cell r="S35">
            <v>31</v>
          </cell>
          <cell r="T35">
            <v>217</v>
          </cell>
        </row>
        <row r="36">
          <cell r="S36">
            <v>32</v>
          </cell>
          <cell r="T36">
            <v>224</v>
          </cell>
        </row>
        <row r="37">
          <cell r="S37">
            <v>33</v>
          </cell>
          <cell r="T37">
            <v>231</v>
          </cell>
        </row>
        <row r="38">
          <cell r="S38">
            <v>34</v>
          </cell>
          <cell r="T38">
            <v>238</v>
          </cell>
        </row>
        <row r="39">
          <cell r="S39">
            <v>35</v>
          </cell>
          <cell r="T39">
            <v>245</v>
          </cell>
        </row>
        <row r="40">
          <cell r="S40">
            <v>36</v>
          </cell>
          <cell r="T40">
            <v>252</v>
          </cell>
        </row>
        <row r="41">
          <cell r="S41">
            <v>37</v>
          </cell>
          <cell r="T41">
            <v>259</v>
          </cell>
        </row>
        <row r="42">
          <cell r="S42">
            <v>38</v>
          </cell>
          <cell r="T42">
            <v>266</v>
          </cell>
        </row>
        <row r="43">
          <cell r="S43">
            <v>39</v>
          </cell>
          <cell r="T43">
            <v>273</v>
          </cell>
        </row>
        <row r="44">
          <cell r="S44">
            <v>40</v>
          </cell>
          <cell r="T44">
            <v>280</v>
          </cell>
        </row>
        <row r="45">
          <cell r="S45">
            <v>41</v>
          </cell>
          <cell r="T45">
            <v>287</v>
          </cell>
        </row>
        <row r="46">
          <cell r="S46">
            <v>42</v>
          </cell>
          <cell r="T46">
            <v>294</v>
          </cell>
        </row>
        <row r="47">
          <cell r="S47">
            <v>43</v>
          </cell>
          <cell r="T47">
            <v>301</v>
          </cell>
        </row>
        <row r="48">
          <cell r="S48">
            <v>44</v>
          </cell>
          <cell r="T48">
            <v>308</v>
          </cell>
        </row>
        <row r="49">
          <cell r="S49">
            <v>45</v>
          </cell>
          <cell r="T49">
            <v>315</v>
          </cell>
        </row>
        <row r="50">
          <cell r="S50">
            <v>46</v>
          </cell>
          <cell r="T50">
            <v>322</v>
          </cell>
        </row>
        <row r="51">
          <cell r="S51">
            <v>47</v>
          </cell>
          <cell r="T51">
            <v>329</v>
          </cell>
        </row>
        <row r="52">
          <cell r="S52">
            <v>48</v>
          </cell>
          <cell r="T52">
            <v>336</v>
          </cell>
        </row>
        <row r="53">
          <cell r="S53">
            <v>49</v>
          </cell>
          <cell r="T53">
            <v>343</v>
          </cell>
        </row>
        <row r="54">
          <cell r="S54">
            <v>50</v>
          </cell>
          <cell r="T54">
            <v>350</v>
          </cell>
        </row>
        <row r="55">
          <cell r="S55">
            <v>51</v>
          </cell>
          <cell r="T55">
            <v>357</v>
          </cell>
        </row>
        <row r="56">
          <cell r="S56">
            <v>52</v>
          </cell>
          <cell r="T56">
            <v>364</v>
          </cell>
        </row>
        <row r="57">
          <cell r="S57">
            <v>53</v>
          </cell>
          <cell r="T57">
            <v>371</v>
          </cell>
        </row>
        <row r="58">
          <cell r="S58">
            <v>54</v>
          </cell>
          <cell r="T58">
            <v>378</v>
          </cell>
        </row>
        <row r="59">
          <cell r="S59">
            <v>55</v>
          </cell>
          <cell r="T59">
            <v>385</v>
          </cell>
        </row>
        <row r="60">
          <cell r="S60">
            <v>56</v>
          </cell>
          <cell r="T60">
            <v>392</v>
          </cell>
        </row>
        <row r="61">
          <cell r="S61">
            <v>57</v>
          </cell>
          <cell r="T61">
            <v>399</v>
          </cell>
        </row>
        <row r="62">
          <cell r="S62">
            <v>58</v>
          </cell>
          <cell r="T62">
            <v>406</v>
          </cell>
        </row>
        <row r="63">
          <cell r="S63">
            <v>59</v>
          </cell>
          <cell r="T63">
            <v>413</v>
          </cell>
        </row>
        <row r="64">
          <cell r="S64">
            <v>60</v>
          </cell>
          <cell r="T64">
            <v>420</v>
          </cell>
        </row>
      </sheetData>
    </sheetDataSet>
  </externalBook>
</externalLink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9"/>
  <sheetViews>
    <sheetView tabSelected="1" workbookViewId="0">
      <selection activeCell="F18" sqref="F18"/>
    </sheetView>
  </sheetViews>
  <sheetFormatPr defaultRowHeight="15" x14ac:dyDescent="0.25"/>
  <cols>
    <col min="1" max="1" width="9.140625" style="9"/>
    <col min="2" max="2" width="24" style="9" customWidth="1"/>
    <col min="3" max="3" width="18.7109375" style="9" customWidth="1"/>
    <col min="4" max="4" width="14.85546875" style="9" customWidth="1"/>
    <col min="5" max="16384" width="9.140625" style="9"/>
  </cols>
  <sheetData>
    <row r="1" spans="1:30" ht="15.75" customHeight="1" x14ac:dyDescent="0.25">
      <c r="A1" s="23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5"/>
    </row>
    <row r="2" spans="1:30" x14ac:dyDescent="0.25">
      <c r="A2" s="1"/>
      <c r="B2" s="1"/>
      <c r="C2" s="1"/>
      <c r="D2" s="1"/>
      <c r="E2" s="2" t="s">
        <v>1</v>
      </c>
      <c r="F2" s="3" t="s">
        <v>2</v>
      </c>
      <c r="G2" s="3" t="s">
        <v>3</v>
      </c>
      <c r="H2" s="3" t="s">
        <v>4</v>
      </c>
      <c r="I2" s="3" t="s">
        <v>5</v>
      </c>
      <c r="J2" s="3" t="s">
        <v>6</v>
      </c>
      <c r="K2" s="3" t="s">
        <v>7</v>
      </c>
      <c r="L2" s="10"/>
      <c r="M2" s="10"/>
      <c r="N2" s="10"/>
      <c r="O2" s="10"/>
      <c r="P2" s="10"/>
      <c r="Q2" s="10"/>
      <c r="R2" s="10"/>
      <c r="S2" s="11"/>
      <c r="T2" s="12"/>
    </row>
    <row r="3" spans="1:30" ht="71.25" customHeight="1" x14ac:dyDescent="0.25">
      <c r="A3" s="1" t="s">
        <v>8</v>
      </c>
      <c r="B3" s="1" t="s">
        <v>9</v>
      </c>
      <c r="C3" s="1" t="s">
        <v>10</v>
      </c>
      <c r="D3" s="1" t="s">
        <v>11</v>
      </c>
      <c r="E3" s="4" t="s">
        <v>12</v>
      </c>
      <c r="F3" s="5" t="s">
        <v>13</v>
      </c>
      <c r="G3" s="5" t="s">
        <v>14</v>
      </c>
      <c r="H3" s="5" t="s">
        <v>15</v>
      </c>
      <c r="I3" s="5" t="s">
        <v>16</v>
      </c>
      <c r="J3" s="5" t="s">
        <v>17</v>
      </c>
      <c r="K3" s="6" t="s">
        <v>18</v>
      </c>
      <c r="L3" s="7" t="s">
        <v>19</v>
      </c>
      <c r="M3" s="7" t="s">
        <v>20</v>
      </c>
      <c r="N3" s="7" t="s">
        <v>21</v>
      </c>
      <c r="O3" s="7" t="s">
        <v>22</v>
      </c>
      <c r="P3" s="7" t="s">
        <v>23</v>
      </c>
      <c r="Q3" s="7" t="s">
        <v>24</v>
      </c>
      <c r="R3" s="7" t="s">
        <v>25</v>
      </c>
      <c r="S3" s="13"/>
      <c r="T3" s="12"/>
    </row>
    <row r="4" spans="1:30" ht="30" x14ac:dyDescent="0.25">
      <c r="A4" s="14">
        <v>9</v>
      </c>
      <c r="B4" s="15" t="s">
        <v>26</v>
      </c>
      <c r="C4" s="16" t="s">
        <v>27</v>
      </c>
      <c r="D4" s="16" t="s">
        <v>28</v>
      </c>
      <c r="E4" s="17">
        <v>12</v>
      </c>
      <c r="F4" s="18">
        <v>0</v>
      </c>
      <c r="G4" s="14">
        <v>3</v>
      </c>
      <c r="H4" s="14">
        <v>3</v>
      </c>
      <c r="I4" s="14">
        <v>0</v>
      </c>
      <c r="J4" s="14">
        <v>6.93</v>
      </c>
      <c r="K4" s="8">
        <v>18</v>
      </c>
      <c r="L4" s="14">
        <f>VLOOKUP(E4,[1]Παράμετροι!$A$4:$B$16,2)</f>
        <v>800</v>
      </c>
      <c r="M4" s="14">
        <f>VLOOKUP(F4,[1]Παράμετροι!$D$4:$E$19,2)</f>
        <v>0</v>
      </c>
      <c r="N4" s="14">
        <f>VLOOKUP(G4,[1]Παράμετροι!$G$4:$H$7,2)</f>
        <v>120</v>
      </c>
      <c r="O4" s="14">
        <f>VLOOKUP(H4,[1]Παράμετροι!$J$4:$K$7,2)</f>
        <v>110</v>
      </c>
      <c r="P4" s="14">
        <f>VLOOKUP(I4,[1]Παράμετροι!$M$4:$N$14,2)</f>
        <v>0</v>
      </c>
      <c r="Q4" s="14">
        <v>277.2</v>
      </c>
      <c r="R4" s="14">
        <f>VLOOKUP(K4,[1]Παράμετροι!$S$4:$T$64,2)</f>
        <v>126</v>
      </c>
      <c r="S4" s="14">
        <f t="shared" ref="S4:S19" si="0">SUM(L4:R4)</f>
        <v>1433.2</v>
      </c>
    </row>
    <row r="5" spans="1:30" x14ac:dyDescent="0.25">
      <c r="A5" s="18">
        <v>5</v>
      </c>
      <c r="B5" s="18" t="s">
        <v>29</v>
      </c>
      <c r="C5" s="18" t="s">
        <v>30</v>
      </c>
      <c r="D5" s="18" t="s">
        <v>31</v>
      </c>
      <c r="E5" s="14">
        <v>9</v>
      </c>
      <c r="F5" s="14">
        <v>0</v>
      </c>
      <c r="G5" s="14">
        <v>0</v>
      </c>
      <c r="H5" s="14">
        <v>0</v>
      </c>
      <c r="I5" s="14">
        <v>0</v>
      </c>
      <c r="J5" s="14">
        <v>6.3</v>
      </c>
      <c r="K5" s="8">
        <v>37</v>
      </c>
      <c r="L5" s="14">
        <f>VLOOKUP(E5,[1]Παράμετροι!$A$4:$B$16,2)</f>
        <v>575</v>
      </c>
      <c r="M5" s="14">
        <f>VLOOKUP(F5,[1]Παράμετροι!$D$4:$E$19,2)</f>
        <v>0</v>
      </c>
      <c r="N5" s="14">
        <f>VLOOKUP(G5,[1]Παράμετροι!$G$4:$H$7,2)</f>
        <v>0</v>
      </c>
      <c r="O5" s="14">
        <f>VLOOKUP(H5,[1]Παράμετροι!$J$4:$K$7,2)</f>
        <v>0</v>
      </c>
      <c r="P5" s="14">
        <f>VLOOKUP(I5,[1]Παράμετροι!$M$4:$N$14,2)</f>
        <v>0</v>
      </c>
      <c r="Q5" s="14">
        <v>252</v>
      </c>
      <c r="R5" s="14">
        <f>VLOOKUP(K5,[1]Παράμετροι!$S$4:$T$64,2)</f>
        <v>259</v>
      </c>
      <c r="S5" s="14">
        <f t="shared" si="0"/>
        <v>1086</v>
      </c>
    </row>
    <row r="6" spans="1:30" x14ac:dyDescent="0.25">
      <c r="A6" s="14">
        <v>8</v>
      </c>
      <c r="B6" s="16" t="s">
        <v>32</v>
      </c>
      <c r="C6" s="16" t="s">
        <v>33</v>
      </c>
      <c r="D6" s="16" t="s">
        <v>34</v>
      </c>
      <c r="E6" s="17">
        <v>6</v>
      </c>
      <c r="F6" s="14">
        <v>0</v>
      </c>
      <c r="G6" s="14">
        <v>0</v>
      </c>
      <c r="H6" s="14">
        <v>0</v>
      </c>
      <c r="I6" s="14">
        <v>0</v>
      </c>
      <c r="J6" s="14">
        <v>6.56</v>
      </c>
      <c r="K6" s="8">
        <v>0</v>
      </c>
      <c r="L6" s="14">
        <f>VLOOKUP(E6,[1]Παράμετροι!$A$4:$B$16,2)</f>
        <v>350</v>
      </c>
      <c r="M6" s="14">
        <f>VLOOKUP(F6,[1]Παράμετροι!$D$4:$E$19,2)</f>
        <v>0</v>
      </c>
      <c r="N6" s="14">
        <f>VLOOKUP(G6,[1]Παράμετροι!$G$4:$H$7,2)</f>
        <v>0</v>
      </c>
      <c r="O6" s="14">
        <f>VLOOKUP(H6,[1]Παράμετροι!$J$4:$K$7,2)</f>
        <v>0</v>
      </c>
      <c r="P6" s="14">
        <f>VLOOKUP(I6,[1]Παράμετροι!$M$4:$N$14,2)</f>
        <v>0</v>
      </c>
      <c r="Q6" s="14">
        <v>262.39999999999998</v>
      </c>
      <c r="R6" s="14">
        <f>VLOOKUP(K6,[1]Παράμετροι!$S$4:$T$64,2)</f>
        <v>0</v>
      </c>
      <c r="S6" s="14">
        <f t="shared" si="0"/>
        <v>612.4</v>
      </c>
    </row>
    <row r="7" spans="1:30" x14ac:dyDescent="0.25">
      <c r="A7" s="14">
        <v>3</v>
      </c>
      <c r="B7" s="15" t="s">
        <v>35</v>
      </c>
      <c r="C7" s="14" t="s">
        <v>36</v>
      </c>
      <c r="D7" s="14" t="s">
        <v>37</v>
      </c>
      <c r="E7" s="14">
        <v>0</v>
      </c>
      <c r="F7" s="14">
        <v>0</v>
      </c>
      <c r="G7" s="14">
        <v>0</v>
      </c>
      <c r="H7" s="14">
        <v>0</v>
      </c>
      <c r="I7" s="14">
        <v>2</v>
      </c>
      <c r="J7" s="14">
        <v>6.85</v>
      </c>
      <c r="K7" s="8">
        <v>12</v>
      </c>
      <c r="L7" s="14">
        <f>VLOOKUP(E7,[1]Παράμετροι!$A$4:$B$16,2)</f>
        <v>0</v>
      </c>
      <c r="M7" s="14">
        <f>VLOOKUP(F7,[1]Παράμετροι!$D$4:$E$19,2)</f>
        <v>0</v>
      </c>
      <c r="N7" s="14">
        <f>VLOOKUP(G7,[1]Παράμετροι!$G$4:$H$7,2)</f>
        <v>0</v>
      </c>
      <c r="O7" s="14">
        <f>VLOOKUP(H7,[1]Παράμετροι!$J$4:$K$7,2)</f>
        <v>0</v>
      </c>
      <c r="P7" s="14">
        <f>VLOOKUP(I7,[1]Παράμετροι!$M$4:$N$14,2)</f>
        <v>100</v>
      </c>
      <c r="Q7" s="14">
        <v>274</v>
      </c>
      <c r="R7" s="14">
        <f>VLOOKUP(K7,[1]Παράμετροι!$S$4:$T$64,2)</f>
        <v>84</v>
      </c>
      <c r="S7" s="14">
        <f t="shared" si="0"/>
        <v>458</v>
      </c>
    </row>
    <row r="8" spans="1:30" x14ac:dyDescent="0.25">
      <c r="A8" s="14">
        <v>15</v>
      </c>
      <c r="B8" s="8" t="s">
        <v>38</v>
      </c>
      <c r="C8" s="14" t="s">
        <v>39</v>
      </c>
      <c r="D8" s="14" t="s">
        <v>40</v>
      </c>
      <c r="E8" s="8">
        <v>1</v>
      </c>
      <c r="F8" s="8">
        <v>0</v>
      </c>
      <c r="G8" s="8">
        <v>0</v>
      </c>
      <c r="H8" s="8">
        <v>0</v>
      </c>
      <c r="I8" s="8">
        <v>0</v>
      </c>
      <c r="J8" s="8">
        <v>7.17</v>
      </c>
      <c r="K8" s="8">
        <v>12</v>
      </c>
      <c r="L8" s="14">
        <f>VLOOKUP(E8,[1]Παράμετροι!$A$4:$B$16,2)</f>
        <v>0</v>
      </c>
      <c r="M8" s="14">
        <f>VLOOKUP(F8,[1]Παράμετροι!$D$4:$E$19,2)</f>
        <v>0</v>
      </c>
      <c r="N8" s="14">
        <f>VLOOKUP(G8,[1]Παράμετροι!$G$4:$H$7,2)</f>
        <v>0</v>
      </c>
      <c r="O8" s="14">
        <f>VLOOKUP(H8,[1]Παράμετροι!$J$4:$K$7,2)</f>
        <v>0</v>
      </c>
      <c r="P8" s="14">
        <f>VLOOKUP(I8,[1]Παράμετροι!$M$4:$N$14,2)</f>
        <v>0</v>
      </c>
      <c r="Q8" s="14">
        <v>286.8</v>
      </c>
      <c r="R8" s="14">
        <f>VLOOKUP(K8,[1]Παράμετροι!$S$4:$T$64,2)</f>
        <v>84</v>
      </c>
      <c r="S8" s="14">
        <f t="shared" si="0"/>
        <v>370.8</v>
      </c>
    </row>
    <row r="9" spans="1:30" x14ac:dyDescent="0.25">
      <c r="A9" s="14">
        <v>4</v>
      </c>
      <c r="B9" s="14" t="s">
        <v>41</v>
      </c>
      <c r="C9" s="14" t="s">
        <v>42</v>
      </c>
      <c r="D9" s="14" t="s">
        <v>43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6.73</v>
      </c>
      <c r="K9" s="8">
        <v>12</v>
      </c>
      <c r="L9" s="14">
        <f>VLOOKUP(E9,[1]Παράμετροι!$A$4:$B$16,2)</f>
        <v>0</v>
      </c>
      <c r="M9" s="14">
        <f>VLOOKUP(F9,[1]Παράμετροι!$D$4:$E$19,2)</f>
        <v>0</v>
      </c>
      <c r="N9" s="14">
        <f>VLOOKUP(G9,[1]Παράμετροι!$G$4:$H$7,2)</f>
        <v>0</v>
      </c>
      <c r="O9" s="14">
        <f>VLOOKUP(H9,[1]Παράμετροι!$J$4:$K$7,2)</f>
        <v>0</v>
      </c>
      <c r="P9" s="14">
        <f>VLOOKUP(I9,[1]Παράμετροι!$M$4:$N$14,2)</f>
        <v>0</v>
      </c>
      <c r="Q9" s="14">
        <v>269.2</v>
      </c>
      <c r="R9" s="14">
        <f>VLOOKUP(K9,[1]Παράμετροι!$S$4:$T$64,2)</f>
        <v>84</v>
      </c>
      <c r="S9" s="14">
        <f t="shared" si="0"/>
        <v>353.2</v>
      </c>
    </row>
    <row r="10" spans="1:30" x14ac:dyDescent="0.25">
      <c r="A10" s="14">
        <v>7</v>
      </c>
      <c r="B10" s="15" t="s">
        <v>44</v>
      </c>
      <c r="C10" s="15" t="s">
        <v>45</v>
      </c>
      <c r="D10" s="15" t="s">
        <v>46</v>
      </c>
      <c r="E10" s="14">
        <v>1</v>
      </c>
      <c r="F10" s="14">
        <v>0</v>
      </c>
      <c r="G10" s="14">
        <v>0</v>
      </c>
      <c r="H10" s="14">
        <v>0</v>
      </c>
      <c r="I10" s="14">
        <v>0</v>
      </c>
      <c r="J10" s="14">
        <v>6.51</v>
      </c>
      <c r="K10" s="8">
        <v>12</v>
      </c>
      <c r="L10" s="14">
        <f>VLOOKUP(E10,[1]Παράμετροι!$A$4:$B$16,2)</f>
        <v>0</v>
      </c>
      <c r="M10" s="14">
        <f>VLOOKUP(F10,[1]Παράμετροι!$D$4:$E$19,2)</f>
        <v>0</v>
      </c>
      <c r="N10" s="14">
        <f>VLOOKUP(G10,[1]Παράμετροι!$G$4:$H$7,2)</f>
        <v>0</v>
      </c>
      <c r="O10" s="14">
        <f>VLOOKUP(H10,[1]Παράμετροι!$J$4:$K$7,2)</f>
        <v>0</v>
      </c>
      <c r="P10" s="14">
        <f>VLOOKUP(I10,[1]Παράμετροι!$M$4:$N$14,2)</f>
        <v>0</v>
      </c>
      <c r="Q10" s="14">
        <v>260.39999999999998</v>
      </c>
      <c r="R10" s="14">
        <f>VLOOKUP(K10,[1]Παράμετροι!$S$4:$T$64,2)</f>
        <v>84</v>
      </c>
      <c r="S10" s="14">
        <f t="shared" si="0"/>
        <v>344.4</v>
      </c>
    </row>
    <row r="11" spans="1:30" x14ac:dyDescent="0.25">
      <c r="A11" s="14">
        <v>12</v>
      </c>
      <c r="B11" s="8" t="s">
        <v>47</v>
      </c>
      <c r="C11" s="14" t="s">
        <v>48</v>
      </c>
      <c r="D11" s="14" t="s">
        <v>49</v>
      </c>
      <c r="E11" s="8">
        <v>1</v>
      </c>
      <c r="F11" s="8">
        <v>0</v>
      </c>
      <c r="G11" s="8">
        <v>0</v>
      </c>
      <c r="H11" s="8">
        <v>0</v>
      </c>
      <c r="I11" s="8">
        <v>0</v>
      </c>
      <c r="J11" s="8">
        <v>6.08</v>
      </c>
      <c r="K11" s="8">
        <v>12</v>
      </c>
      <c r="L11" s="14">
        <f>VLOOKUP(E11,[1]Παράμετροι!$A$4:$B$16,2)</f>
        <v>0</v>
      </c>
      <c r="M11" s="14">
        <f>VLOOKUP(F11,[1]Παράμετροι!$D$4:$E$19,2)</f>
        <v>0</v>
      </c>
      <c r="N11" s="14">
        <f>VLOOKUP(G11,[1]Παράμετροι!$G$4:$H$7,2)</f>
        <v>0</v>
      </c>
      <c r="O11" s="14">
        <f>VLOOKUP(H11,[1]Παράμετροι!$J$4:$K$7,2)</f>
        <v>0</v>
      </c>
      <c r="P11" s="14">
        <f>VLOOKUP(I11,[1]Παράμετροι!$M$4:$N$14,2)</f>
        <v>0</v>
      </c>
      <c r="Q11" s="14">
        <v>243.2</v>
      </c>
      <c r="R11" s="14">
        <f>VLOOKUP(K11,[1]Παράμετροι!$S$4:$T$64,2)</f>
        <v>84</v>
      </c>
      <c r="S11" s="14">
        <f t="shared" si="0"/>
        <v>327.2</v>
      </c>
    </row>
    <row r="12" spans="1:30" ht="15.75" customHeight="1" x14ac:dyDescent="0.25">
      <c r="A12" s="14">
        <v>13</v>
      </c>
      <c r="B12" s="14" t="s">
        <v>50</v>
      </c>
      <c r="C12" s="14" t="s">
        <v>51</v>
      </c>
      <c r="D12" s="14" t="s">
        <v>52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8">
        <v>7.88</v>
      </c>
      <c r="K12" s="8">
        <v>0</v>
      </c>
      <c r="L12" s="14">
        <f>VLOOKUP(E12,[1]Παράμετροι!$A$4:$B$16,2)</f>
        <v>0</v>
      </c>
      <c r="M12" s="14">
        <f>VLOOKUP(F12,[1]Παράμετροι!$D$4:$E$19,2)</f>
        <v>0</v>
      </c>
      <c r="N12" s="14">
        <f>VLOOKUP(G12,[1]Παράμετροι!$G$4:$H$7,2)</f>
        <v>0</v>
      </c>
      <c r="O12" s="14">
        <f>VLOOKUP(H12,[1]Παράμετροι!$J$4:$K$7,2)</f>
        <v>0</v>
      </c>
      <c r="P12" s="14">
        <f>VLOOKUP(I12,[1]Παράμετροι!$M$4:$N$14,2)</f>
        <v>0</v>
      </c>
      <c r="Q12" s="14">
        <v>315.2</v>
      </c>
      <c r="R12" s="14">
        <f>VLOOKUP(K12,[1]Παράμετροι!$S$4:$T$64,2)</f>
        <v>0</v>
      </c>
      <c r="S12" s="14">
        <f t="shared" si="0"/>
        <v>315.2</v>
      </c>
    </row>
    <row r="13" spans="1:30" ht="15.75" customHeight="1" x14ac:dyDescent="0.25">
      <c r="A13" s="14">
        <v>10</v>
      </c>
      <c r="B13" s="8" t="s">
        <v>53</v>
      </c>
      <c r="C13" s="15" t="s">
        <v>54</v>
      </c>
      <c r="D13" s="15" t="s">
        <v>55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6.32</v>
      </c>
      <c r="K13" s="14">
        <v>5</v>
      </c>
      <c r="L13" s="14">
        <f>VLOOKUP(E13,[1]Παράμετροι!$A$4:$B$16,2)</f>
        <v>0</v>
      </c>
      <c r="M13" s="14">
        <f>VLOOKUP(F13,[1]Παράμετροι!$D$4:$E$19,2)</f>
        <v>0</v>
      </c>
      <c r="N13" s="14">
        <f>VLOOKUP(G13,[1]Παράμετροι!$G$4:$H$7,2)</f>
        <v>0</v>
      </c>
      <c r="O13" s="14">
        <f>VLOOKUP(H13,[1]Παράμετροι!$J$4:$K$7,2)</f>
        <v>0</v>
      </c>
      <c r="P13" s="14">
        <f>VLOOKUP(I13,[1]Παράμετροι!$M$4:$N$14,2)</f>
        <v>0</v>
      </c>
      <c r="Q13" s="14">
        <v>252.8</v>
      </c>
      <c r="R13" s="14">
        <f>VLOOKUP(K13,[1]Παράμετροι!$S$4:$T$64,2)</f>
        <v>35</v>
      </c>
      <c r="S13" s="14">
        <f t="shared" si="0"/>
        <v>287.8</v>
      </c>
    </row>
    <row r="14" spans="1:30" s="21" customFormat="1" x14ac:dyDescent="0.25">
      <c r="A14" s="14">
        <v>1</v>
      </c>
      <c r="B14" s="15" t="s">
        <v>56</v>
      </c>
      <c r="C14" s="14" t="s">
        <v>57</v>
      </c>
      <c r="D14" s="14" t="s">
        <v>58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6.11</v>
      </c>
      <c r="K14" s="14">
        <v>6</v>
      </c>
      <c r="L14" s="14">
        <f>VLOOKUP(E14,[1]Παράμετροι!$A$4:$B$16,2)</f>
        <v>0</v>
      </c>
      <c r="M14" s="14">
        <f>VLOOKUP(F14,[1]Παράμετροι!$D$4:$E$19,2)</f>
        <v>0</v>
      </c>
      <c r="N14" s="14">
        <f>VLOOKUP(G14,[1]Παράμετροι!$G$4:$H$7,2)</f>
        <v>0</v>
      </c>
      <c r="O14" s="14">
        <f>VLOOKUP(H14,[1]Παράμετροι!$J$4:$K$7,2)</f>
        <v>0</v>
      </c>
      <c r="P14" s="14">
        <f>VLOOKUP(I14,[1]Παράμετροι!$M$4:$N$14,2)</f>
        <v>0</v>
      </c>
      <c r="Q14" s="14">
        <v>244.4</v>
      </c>
      <c r="R14" s="14">
        <f>VLOOKUP(K14,[1]Παράμετροι!$S$4:$T$64,2)</f>
        <v>42</v>
      </c>
      <c r="S14" s="14">
        <f t="shared" si="0"/>
        <v>286.39999999999998</v>
      </c>
      <c r="T14" s="9"/>
      <c r="U14" s="9"/>
      <c r="V14" s="9"/>
      <c r="W14" s="9"/>
      <c r="X14" s="9"/>
      <c r="Y14" s="9"/>
      <c r="Z14" s="9"/>
      <c r="AA14" s="9"/>
      <c r="AB14" s="9"/>
      <c r="AC14" s="9"/>
      <c r="AD14" s="20"/>
    </row>
    <row r="15" spans="1:30" s="21" customFormat="1" x14ac:dyDescent="0.25">
      <c r="A15" s="14">
        <v>14</v>
      </c>
      <c r="B15" s="8" t="s">
        <v>59</v>
      </c>
      <c r="C15" s="14" t="s">
        <v>60</v>
      </c>
      <c r="D15" s="14" t="s">
        <v>61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6.14</v>
      </c>
      <c r="K15" s="8">
        <v>5</v>
      </c>
      <c r="L15" s="14">
        <f>VLOOKUP(E15,[1]Παράμετροι!$A$4:$B$16,2)</f>
        <v>0</v>
      </c>
      <c r="M15" s="14">
        <f>VLOOKUP(F15,[1]Παράμετροι!$D$4:$E$19,2)</f>
        <v>0</v>
      </c>
      <c r="N15" s="14">
        <f>VLOOKUP(G15,[1]Παράμετροι!$G$4:$H$7,2)</f>
        <v>0</v>
      </c>
      <c r="O15" s="14">
        <f>VLOOKUP(H15,[1]Παράμετροι!$J$4:$K$7,2)</f>
        <v>0</v>
      </c>
      <c r="P15" s="14">
        <f>VLOOKUP(I15,[1]Παράμετροι!$M$4:$N$14,2)</f>
        <v>0</v>
      </c>
      <c r="Q15" s="14">
        <v>245.6</v>
      </c>
      <c r="R15" s="14">
        <f>VLOOKUP(K15,[1]Παράμετροι!$S$4:$T$64,2)</f>
        <v>35</v>
      </c>
      <c r="S15" s="14">
        <f t="shared" si="0"/>
        <v>280.60000000000002</v>
      </c>
      <c r="T15" s="9"/>
      <c r="U15" s="9"/>
      <c r="V15" s="9"/>
      <c r="W15" s="9"/>
      <c r="X15" s="9"/>
      <c r="Y15" s="9"/>
      <c r="Z15" s="9"/>
      <c r="AA15" s="9"/>
      <c r="AB15" s="9"/>
      <c r="AC15" s="9"/>
      <c r="AD15" s="20"/>
    </row>
    <row r="16" spans="1:30" s="21" customFormat="1" x14ac:dyDescent="0.25">
      <c r="A16" s="18">
        <v>11</v>
      </c>
      <c r="B16" s="16" t="s">
        <v>62</v>
      </c>
      <c r="C16" s="16" t="s">
        <v>63</v>
      </c>
      <c r="D16" s="16" t="s">
        <v>64</v>
      </c>
      <c r="E16" s="17">
        <v>0</v>
      </c>
      <c r="F16" s="8">
        <v>0</v>
      </c>
      <c r="G16" s="8">
        <v>0</v>
      </c>
      <c r="H16" s="8">
        <v>0</v>
      </c>
      <c r="I16" s="8">
        <v>0</v>
      </c>
      <c r="J16" s="8">
        <v>5.97</v>
      </c>
      <c r="K16" s="8">
        <v>4</v>
      </c>
      <c r="L16" s="14">
        <f>VLOOKUP(E16,[1]Παράμετροι!$A$4:$B$16,2)</f>
        <v>0</v>
      </c>
      <c r="M16" s="14">
        <f>VLOOKUP(F16,[1]Παράμετροι!$D$4:$E$19,2)</f>
        <v>0</v>
      </c>
      <c r="N16" s="14">
        <f>VLOOKUP(G16,[1]Παράμετροι!$G$4:$H$7,2)</f>
        <v>0</v>
      </c>
      <c r="O16" s="14">
        <f>VLOOKUP(H16,[1]Παράμετροι!$J$4:$K$7,2)</f>
        <v>0</v>
      </c>
      <c r="P16" s="14">
        <f>VLOOKUP(I16,[1]Παράμετροι!$M$4:$N$14,2)</f>
        <v>0</v>
      </c>
      <c r="Q16" s="14">
        <v>238.8</v>
      </c>
      <c r="R16" s="14">
        <f>VLOOKUP(K16,[1]Παράμετροι!$S$4:$T$64,2)</f>
        <v>28</v>
      </c>
      <c r="S16" s="14">
        <f t="shared" si="0"/>
        <v>266.8</v>
      </c>
      <c r="T16" s="9"/>
      <c r="U16" s="9"/>
      <c r="V16" s="9"/>
      <c r="W16" s="9"/>
      <c r="X16" s="9"/>
      <c r="Y16" s="9"/>
      <c r="Z16" s="9"/>
      <c r="AA16" s="9"/>
      <c r="AB16" s="9"/>
      <c r="AC16" s="9"/>
      <c r="AD16" s="20"/>
    </row>
    <row r="17" spans="1:30" s="21" customFormat="1" x14ac:dyDescent="0.25">
      <c r="A17" s="14">
        <v>6</v>
      </c>
      <c r="B17" s="8" t="s">
        <v>65</v>
      </c>
      <c r="C17" s="22" t="s">
        <v>66</v>
      </c>
      <c r="D17" s="22" t="s">
        <v>67</v>
      </c>
      <c r="E17" s="14">
        <v>0</v>
      </c>
      <c r="F17" s="14">
        <v>0</v>
      </c>
      <c r="G17" s="14">
        <v>0</v>
      </c>
      <c r="H17" s="14">
        <v>1</v>
      </c>
      <c r="I17" s="14">
        <v>0</v>
      </c>
      <c r="J17" s="14">
        <v>5.79</v>
      </c>
      <c r="K17" s="8">
        <v>0</v>
      </c>
      <c r="L17" s="14">
        <f>VLOOKUP(E17,[1]Παράμετροι!$A$4:$B$16,2)</f>
        <v>0</v>
      </c>
      <c r="M17" s="14">
        <f>VLOOKUP(F17,[1]Παράμετροι!$D$4:$E$19,2)</f>
        <v>0</v>
      </c>
      <c r="N17" s="14">
        <f>VLOOKUP(G17,[1]Παράμετροι!$G$4:$H$7,2)</f>
        <v>0</v>
      </c>
      <c r="O17" s="14">
        <f>VLOOKUP(H17,[1]Παράμετροι!$J$4:$K$7,2)</f>
        <v>30</v>
      </c>
      <c r="P17" s="14">
        <f>VLOOKUP(I17,[1]Παράμετροι!$M$4:$N$14,2)</f>
        <v>0</v>
      </c>
      <c r="Q17" s="14">
        <v>231.6</v>
      </c>
      <c r="R17" s="14">
        <f>VLOOKUP(K17,[1]Παράμετροι!$S$4:$T$64,2)</f>
        <v>0</v>
      </c>
      <c r="S17" s="14">
        <f t="shared" si="0"/>
        <v>261.60000000000002</v>
      </c>
      <c r="T17" s="9"/>
      <c r="U17" s="9"/>
      <c r="V17" s="9"/>
      <c r="W17" s="9"/>
      <c r="X17" s="9"/>
      <c r="Y17" s="9"/>
      <c r="Z17" s="9"/>
      <c r="AA17" s="9"/>
      <c r="AB17" s="9"/>
      <c r="AC17" s="9"/>
      <c r="AD17" s="20"/>
    </row>
    <row r="18" spans="1:30" s="21" customFormat="1" x14ac:dyDescent="0.25">
      <c r="A18" s="14">
        <v>16</v>
      </c>
      <c r="B18" s="8" t="s">
        <v>68</v>
      </c>
      <c r="C18" s="8" t="s">
        <v>69</v>
      </c>
      <c r="D18" s="8" t="s">
        <v>70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5.93</v>
      </c>
      <c r="K18" s="8">
        <v>0</v>
      </c>
      <c r="L18" s="14">
        <f>VLOOKUP(E18,[1]Παράμετροι!$A$4:$B$16,2)</f>
        <v>0</v>
      </c>
      <c r="M18" s="14">
        <f>VLOOKUP(F18,[1]Παράμετροι!$D$4:$E$19,2)</f>
        <v>0</v>
      </c>
      <c r="N18" s="14">
        <f>VLOOKUP(G18,[1]Παράμετροι!$G$4:$H$7,2)</f>
        <v>0</v>
      </c>
      <c r="O18" s="14">
        <f>VLOOKUP(H18,[1]Παράμετροι!$J$4:$K$7,2)</f>
        <v>0</v>
      </c>
      <c r="P18" s="14">
        <f>VLOOKUP(I18,[1]Παράμετροι!$M$4:$N$14,2)</f>
        <v>0</v>
      </c>
      <c r="Q18" s="14">
        <v>237.2</v>
      </c>
      <c r="R18" s="14">
        <f>VLOOKUP(K18,[1]Παράμετροι!$S$4:$T$64,2)</f>
        <v>0</v>
      </c>
      <c r="S18" s="14">
        <f t="shared" si="0"/>
        <v>237.2</v>
      </c>
      <c r="T18" s="9"/>
      <c r="U18" s="9"/>
      <c r="V18" s="9"/>
      <c r="W18" s="9"/>
      <c r="X18" s="9"/>
      <c r="Y18" s="9"/>
      <c r="Z18" s="9"/>
      <c r="AA18" s="9"/>
      <c r="AB18" s="9"/>
      <c r="AC18" s="9"/>
      <c r="AD18" s="20"/>
    </row>
    <row r="19" spans="1:30" x14ac:dyDescent="0.25">
      <c r="A19" s="14">
        <v>2</v>
      </c>
      <c r="B19" s="15" t="s">
        <v>71</v>
      </c>
      <c r="C19" s="14" t="s">
        <v>72</v>
      </c>
      <c r="D19" s="14" t="s">
        <v>73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5.69</v>
      </c>
      <c r="K19" s="8">
        <v>0</v>
      </c>
      <c r="L19" s="14">
        <f>VLOOKUP(E19,[1]Παράμετροι!$A$4:$B$16,2)</f>
        <v>0</v>
      </c>
      <c r="M19" s="14">
        <f>VLOOKUP(F19,[1]Παράμετροι!$D$4:$E$19,2)</f>
        <v>0</v>
      </c>
      <c r="N19" s="14">
        <f>VLOOKUP(G19,[1]Παράμετροι!$G$4:$H$7,2)</f>
        <v>0</v>
      </c>
      <c r="O19" s="14">
        <f>VLOOKUP(H19,[1]Παράμετροι!$J$4:$K$7,2)</f>
        <v>0</v>
      </c>
      <c r="P19" s="14">
        <f>VLOOKUP(I19,[1]Παράμετροι!$M$4:$N$14,2)</f>
        <v>0</v>
      </c>
      <c r="Q19" s="14">
        <v>227.6</v>
      </c>
      <c r="R19" s="14">
        <f>VLOOKUP(K19,[1]Παράμετροι!$S$4:$T$64,2)</f>
        <v>0</v>
      </c>
      <c r="S19" s="14">
        <f t="shared" si="0"/>
        <v>227.6</v>
      </c>
      <c r="AD19" s="20"/>
    </row>
  </sheetData>
  <mergeCells count="1">
    <mergeCell ref="A1:S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2020-04-28T12:04:59Z</dcterms:modified>
</cp:coreProperties>
</file>